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a19637\Desktop\KYRGYZSTAN\00_LTTP\Agri-Net 2026 Fall Enrollment\"/>
    </mc:Choice>
  </mc:AlternateContent>
  <xr:revisionPtr revIDLastSave="0" documentId="13_ncr:1_{DEBC6526-C92A-4419-AC43-C43E7A8290D9}" xr6:coauthVersionLast="47" xr6:coauthVersionMax="47" xr10:uidLastSave="{00000000-0000-0000-0000-000000000000}"/>
  <bookViews>
    <workbookView xWindow="-108" yWindow="-108" windowWidth="23256" windowHeight="12456" tabRatio="777" firstSheet="1" activeTab="1" xr2:uid="{00000000-000D-0000-FFFF-FFFF00000000}"/>
  </bookViews>
  <sheets>
    <sheet name="Annex3(Health Certificate)" sheetId="15" state="hidden" r:id="rId1"/>
    <sheet name="Annex4(Medical History)" sheetId="8" r:id="rId2"/>
    <sheet name="List" sheetId="16" state="hidden" r:id="rId3"/>
    <sheet name="DB" sheetId="9" state="hidden" r:id="rId4"/>
  </sheets>
  <externalReferences>
    <externalReference r:id="rId5"/>
  </externalReferences>
  <definedNames>
    <definedName name="_xlnm._FilterDatabase" localSheetId="3" hidden="1">DB!$A$4:$AM$7</definedName>
    <definedName name="A">List!$G$2:$G$4</definedName>
    <definedName name="B">List!$H$2</definedName>
    <definedName name="C_">List!$I$2</definedName>
    <definedName name="D">List!$J$2:$J$6</definedName>
    <definedName name="Full_Part">[1]List!$Y$2:$Y$3</definedName>
    <definedName name="_xlnm.Print_Area" localSheetId="0">'Annex3(Health Certificate)'!$A$1:$X$69</definedName>
    <definedName name="_xlnm.Print_Area" localSheetId="3">DB!$A$1:$AM$7</definedName>
    <definedName name="Year_1">List!$N$2:$N$1048576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6" l="1"/>
  <c r="M86" i="8" l="1"/>
  <c r="B6" i="9" l="1"/>
  <c r="B7" i="9" l="1"/>
  <c r="AM7" i="9" l="1"/>
  <c r="AM6" i="9"/>
  <c r="AM5" i="9"/>
  <c r="AK7" i="9"/>
  <c r="AK6" i="9"/>
  <c r="AK5" i="9"/>
  <c r="AG7" i="9"/>
  <c r="AG6" i="9"/>
  <c r="AG5" i="9"/>
  <c r="AL5" i="9"/>
  <c r="P5" i="9" a="1"/>
  <c r="P5" i="9" s="1"/>
  <c r="AL7" i="9" l="1"/>
  <c r="AL6" i="9"/>
  <c r="AD5" i="9"/>
  <c r="AC5" i="9"/>
  <c r="AB5" i="9"/>
  <c r="AE5" i="9"/>
  <c r="S5" i="9" l="1"/>
  <c r="C5" i="9"/>
  <c r="D5" i="9"/>
  <c r="W5" i="9"/>
  <c r="V5" i="9"/>
  <c r="Q5" i="9"/>
  <c r="U5" i="9" l="1"/>
  <c r="U6" i="9" s="1"/>
  <c r="T5" i="9"/>
  <c r="T6" i="9" s="1"/>
  <c r="T7" i="9" s="1"/>
  <c r="Q7" i="9"/>
  <c r="P7" i="9"/>
  <c r="J5" i="9"/>
  <c r="J6" i="9" s="1"/>
  <c r="I5" i="9"/>
  <c r="H5" i="9"/>
  <c r="H6" i="9" s="1"/>
  <c r="H7" i="9" s="1"/>
  <c r="AE7" i="9"/>
  <c r="AD7" i="9"/>
  <c r="AC7" i="9"/>
  <c r="AB7" i="9"/>
  <c r="X7" i="9"/>
  <c r="W7" i="9"/>
  <c r="V7" i="9"/>
  <c r="AE6" i="9"/>
  <c r="AD6" i="9"/>
  <c r="AC6" i="9"/>
  <c r="AB6" i="9"/>
  <c r="X6" i="9"/>
  <c r="W6" i="9"/>
  <c r="V6" i="9"/>
  <c r="S6" i="9"/>
  <c r="S7" i="9" s="1"/>
  <c r="D7" i="9"/>
  <c r="C6" i="9"/>
  <c r="O4" i="9"/>
  <c r="K4" i="9"/>
  <c r="D6" i="9" l="1"/>
  <c r="K5" i="9"/>
  <c r="C7" i="9"/>
  <c r="P6" i="9"/>
  <c r="U7" i="9"/>
  <c r="J7" i="9"/>
  <c r="I6" i="9"/>
  <c r="I7" i="9" s="1"/>
  <c r="Q6" i="9"/>
  <c r="K6" i="9" l="1"/>
  <c r="K7" i="9"/>
  <c r="AI6" i="9" l="1"/>
  <c r="AH6" i="9" l="1"/>
  <c r="AH5" i="9"/>
  <c r="AJ7" i="9" l="1"/>
  <c r="AI7" i="9"/>
  <c r="AH7" i="9"/>
  <c r="AJ6" i="9"/>
  <c r="AJ5" i="9"/>
  <c r="AI5" i="9"/>
  <c r="R5" i="9" l="1"/>
  <c r="R6" i="9" l="1"/>
  <c r="R7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<sst xmlns="http://schemas.openxmlformats.org/spreadsheetml/2006/main" count="1128" uniqueCount="859">
  <si>
    <t>/</t>
    <phoneticPr fontId="1"/>
  </si>
  <si>
    <t>Nationality</t>
    <phoneticPr fontId="1"/>
  </si>
  <si>
    <t>El Salvador</t>
  </si>
  <si>
    <t>Country Code</t>
    <phoneticPr fontId="1"/>
  </si>
  <si>
    <t>Email</t>
    <phoneticPr fontId="1"/>
  </si>
  <si>
    <t>Relationship</t>
    <phoneticPr fontId="1"/>
  </si>
  <si>
    <t>Day</t>
    <phoneticPr fontId="1"/>
  </si>
  <si>
    <t>Month</t>
    <phoneticPr fontId="1"/>
  </si>
  <si>
    <t>Categories of Organization</t>
    <phoneticPr fontId="1"/>
  </si>
  <si>
    <t>Name of Organization</t>
    <phoneticPr fontId="1"/>
  </si>
  <si>
    <t>Higher Education and TVET</t>
    <phoneticPr fontId="1"/>
  </si>
  <si>
    <t>Private Sector</t>
    <phoneticPr fontId="1"/>
  </si>
  <si>
    <t>Private</t>
    <phoneticPr fontId="1"/>
  </si>
  <si>
    <t>Others</t>
    <phoneticPr fontId="1"/>
  </si>
  <si>
    <t>CONFIDENTIAL</t>
  </si>
  <si>
    <t>CONFIDENTIAL</t>
    <phoneticPr fontId="1"/>
  </si>
  <si>
    <t>Revised July 2024</t>
    <phoneticPr fontId="1"/>
  </si>
  <si>
    <t xml:space="preserve">  健康診断書/CERTIFICATE OF HEALTH</t>
    <rPh sb="2" eb="7">
      <t>ケンコウシンダンショ</t>
    </rPh>
    <phoneticPr fontId="26"/>
  </si>
  <si>
    <t>　　　 　*医師に記入してもらうこと/to be completed by the examining physician</t>
    <phoneticPr fontId="26"/>
  </si>
  <si>
    <t>*日本語又は英語により明瞭に記載すること/Please fill out the form (PRINT or TYPE) in Japanese or English.</t>
    <rPh sb="1" eb="4">
      <t>ニホンゴ</t>
    </rPh>
    <rPh sb="4" eb="5">
      <t>マタ</t>
    </rPh>
    <rPh sb="6" eb="8">
      <t>エイゴ</t>
    </rPh>
    <rPh sb="11" eb="13">
      <t>メイリョウ</t>
    </rPh>
    <rPh sb="14" eb="16">
      <t>キサイ</t>
    </rPh>
    <phoneticPr fontId="26"/>
  </si>
  <si>
    <t>氏名/
Name</t>
    <rPh sb="0" eb="2">
      <t>シメイ</t>
    </rPh>
    <phoneticPr fontId="26"/>
  </si>
  <si>
    <t>姓/
Sir Name</t>
    <phoneticPr fontId="26"/>
  </si>
  <si>
    <t xml:space="preserve">名/
Given Name　                </t>
    <phoneticPr fontId="26"/>
  </si>
  <si>
    <t>ミドルネーム/Middle Names</t>
    <phoneticPr fontId="26"/>
  </si>
  <si>
    <t>性別/
Gender</t>
    <phoneticPr fontId="26"/>
  </si>
  <si>
    <t>男/Male</t>
    <rPh sb="0" eb="1">
      <t>オトコ</t>
    </rPh>
    <phoneticPr fontId="26"/>
  </si>
  <si>
    <t>生年月日（西暦）/Date of Birth（AD）</t>
    <rPh sb="0" eb="4">
      <t>セイネンガッピ</t>
    </rPh>
    <rPh sb="5" eb="7">
      <t>セイレキ</t>
    </rPh>
    <phoneticPr fontId="26"/>
  </si>
  <si>
    <t>Year:</t>
    <phoneticPr fontId="26"/>
  </si>
  <si>
    <t>Month:</t>
    <phoneticPr fontId="26"/>
  </si>
  <si>
    <t>Day:</t>
    <phoneticPr fontId="26"/>
  </si>
  <si>
    <t>女/Femele</t>
    <rPh sb="0" eb="1">
      <t>オンナ</t>
    </rPh>
    <phoneticPr fontId="26"/>
  </si>
  <si>
    <t>その他/others</t>
    <rPh sb="2" eb="3">
      <t>タ</t>
    </rPh>
    <phoneticPr fontId="26"/>
  </si>
  <si>
    <t>１. 身体検査/Physical Examination</t>
    <phoneticPr fontId="26"/>
  </si>
  <si>
    <t>(1)身長/Height</t>
    <phoneticPr fontId="26"/>
  </si>
  <si>
    <t xml:space="preserve"> </t>
    <phoneticPr fontId="26"/>
  </si>
  <si>
    <t>cm</t>
    <phoneticPr fontId="26"/>
  </si>
  <si>
    <t>(2)体重/Weight</t>
    <rPh sb="3" eb="5">
      <t>タイジュウ</t>
    </rPh>
    <phoneticPr fontId="26"/>
  </si>
  <si>
    <t>kg</t>
    <phoneticPr fontId="26"/>
  </si>
  <si>
    <t>(3)血圧/Blood Pressure</t>
    <rPh sb="3" eb="5">
      <t>ケツアツ</t>
    </rPh>
    <phoneticPr fontId="26"/>
  </si>
  <si>
    <t xml:space="preserve"> mmHg～</t>
    <phoneticPr fontId="26"/>
  </si>
  <si>
    <t>mmHg</t>
    <phoneticPr fontId="26"/>
  </si>
  <si>
    <t>(4)血液型/Blood Type</t>
    <phoneticPr fontId="26"/>
  </si>
  <si>
    <t>A</t>
    <phoneticPr fontId="26"/>
  </si>
  <si>
    <t>B</t>
    <phoneticPr fontId="26"/>
  </si>
  <si>
    <t>AB</t>
    <phoneticPr fontId="26"/>
  </si>
  <si>
    <t>O</t>
    <phoneticPr fontId="26"/>
  </si>
  <si>
    <t>RH+</t>
    <phoneticPr fontId="26"/>
  </si>
  <si>
    <t>RH-</t>
    <phoneticPr fontId="26"/>
  </si>
  <si>
    <t>(5)脈拍/Pulse</t>
    <phoneticPr fontId="26"/>
  </si>
  <si>
    <t>整/Regular</t>
    <phoneticPr fontId="26"/>
  </si>
  <si>
    <t xml:space="preserve">(7)色覚異常の有無/Color Blindness </t>
    <phoneticPr fontId="26"/>
  </si>
  <si>
    <t>有/Yes</t>
    <rPh sb="0" eb="1">
      <t>アリ</t>
    </rPh>
    <phoneticPr fontId="26"/>
  </si>
  <si>
    <t>無/No</t>
    <rPh sb="0" eb="1">
      <t>ナ</t>
    </rPh>
    <phoneticPr fontId="26"/>
  </si>
  <si>
    <t>不整/Irregular</t>
    <phoneticPr fontId="26"/>
  </si>
  <si>
    <t>(6)視力/Eyesight</t>
    <phoneticPr fontId="26"/>
  </si>
  <si>
    <t>裸眼/Unaided</t>
    <rPh sb="0" eb="2">
      <t>ラガン</t>
    </rPh>
    <phoneticPr fontId="26"/>
  </si>
  <si>
    <t>右/Right:</t>
    <rPh sb="0" eb="1">
      <t>ミギ</t>
    </rPh>
    <phoneticPr fontId="26"/>
  </si>
  <si>
    <t xml:space="preserve">左/Left: </t>
    <rPh sb="0" eb="1">
      <t>ヒダリ</t>
    </rPh>
    <phoneticPr fontId="26"/>
  </si>
  <si>
    <t>矯正/Corrective</t>
    <rPh sb="0" eb="2">
      <t>キョウセイ</t>
    </rPh>
    <phoneticPr fontId="26"/>
  </si>
  <si>
    <t>(8)聴力/Hearing</t>
    <phoneticPr fontId="26"/>
  </si>
  <si>
    <t>正常/Nomal</t>
    <phoneticPr fontId="26"/>
  </si>
  <si>
    <t>(9)言語/Speech</t>
    <phoneticPr fontId="26"/>
  </si>
  <si>
    <t>異常/Impaired</t>
    <phoneticPr fontId="26"/>
  </si>
  <si>
    <t>２. 胸部聴診及びＸ線検査（6ヶ月以内）/Physical and X-ray Examinations of Chest (Within Six Months)</t>
    <phoneticPr fontId="26"/>
  </si>
  <si>
    <t>胸部X線所見/Discribe condition of lungs</t>
    <phoneticPr fontId="26"/>
  </si>
  <si>
    <t>(1)肺/Lungs</t>
    <phoneticPr fontId="26"/>
  </si>
  <si>
    <t>正常/Normal</t>
    <rPh sb="0" eb="2">
      <t>セイジョウ</t>
    </rPh>
    <phoneticPr fontId="26"/>
  </si>
  <si>
    <t>(2)心臓/Cardio</t>
    <rPh sb="3" eb="5">
      <t>シンゾウ</t>
    </rPh>
    <phoneticPr fontId="26"/>
  </si>
  <si>
    <t xml:space="preserve">異常がある場合⇒心電図/If impaired ⇒Electrocardiograph </t>
    <phoneticPr fontId="26"/>
  </si>
  <si>
    <t>撮影年月日/Date Taken</t>
    <rPh sb="0" eb="5">
      <t>サツエイネンガッピ</t>
    </rPh>
    <phoneticPr fontId="26"/>
  </si>
  <si>
    <t>胸部聴診（呼吸音）Chest auscultation (breath sound)</t>
    <phoneticPr fontId="26"/>
  </si>
  <si>
    <t>フィルム番号/Film No. (任意if any)</t>
    <rPh sb="4" eb="6">
      <t>バンゴウ</t>
    </rPh>
    <rPh sb="17" eb="19">
      <t>ニンイ</t>
    </rPh>
    <phoneticPr fontId="26"/>
  </si>
  <si>
    <t>Examinations of the neck (inspection, palpation)</t>
  </si>
  <si>
    <t xml:space="preserve">　　　　　　　 </t>
    <phoneticPr fontId="26"/>
  </si>
  <si>
    <t>３. 現在治療中の病気/Disease currently being treated</t>
    <phoneticPr fontId="26"/>
  </si>
  <si>
    <t>無/No</t>
  </si>
  <si>
    <t>有/Yes</t>
  </si>
  <si>
    <t xml:space="preserve">病名/Specify it: </t>
    <rPh sb="0" eb="2">
      <t>ビョウメイ</t>
    </rPh>
    <phoneticPr fontId="26"/>
  </si>
  <si>
    <t>４. 既往症/Past illness/disorder</t>
    <phoneticPr fontId="26"/>
  </si>
  <si>
    <r>
      <t xml:space="preserve">該当するものにチェックと完治時期または治療中を記入、いずれも該当しない場合は「無し」にチェックすること。
Please check </t>
    </r>
    <r>
      <rPr>
        <sz val="11"/>
        <color theme="1"/>
        <rFont val="Segoe UI Symbol"/>
        <family val="3"/>
      </rPr>
      <t>✓</t>
    </r>
    <r>
      <rPr>
        <sz val="11"/>
        <color theme="1"/>
        <rFont val="Calibri"/>
        <family val="3"/>
      </rPr>
      <t>and fill date of recoverry/under treatment.If NOT contracted any of them in the past, please check "None".</t>
    </r>
    <phoneticPr fontId="26"/>
  </si>
  <si>
    <t>チェック欄/Tick</t>
    <rPh sb="4" eb="5">
      <t>ラン</t>
    </rPh>
    <phoneticPr fontId="26"/>
  </si>
  <si>
    <t xml:space="preserve">病名/Name </t>
    <rPh sb="0" eb="2">
      <t>ビョウメイ</t>
    </rPh>
    <phoneticPr fontId="26"/>
  </si>
  <si>
    <t>完治時期/Date of recovery</t>
    <rPh sb="0" eb="4">
      <t>カンチジキ</t>
    </rPh>
    <phoneticPr fontId="26"/>
  </si>
  <si>
    <t>治療中/under treatment</t>
    <rPh sb="0" eb="3">
      <t>チリョウチュウ</t>
    </rPh>
    <phoneticPr fontId="26"/>
  </si>
  <si>
    <t>結核/Tuberculosis</t>
    <phoneticPr fontId="26"/>
  </si>
  <si>
    <t>マラリア/Malaria</t>
    <phoneticPr fontId="26"/>
  </si>
  <si>
    <t>麻疹/Measles</t>
    <phoneticPr fontId="26"/>
  </si>
  <si>
    <t>てんかん/Epilepsy</t>
    <phoneticPr fontId="26"/>
  </si>
  <si>
    <t>腎疾患/Kidney disease</t>
    <phoneticPr fontId="26"/>
  </si>
  <si>
    <t>心疾患/Heart disease</t>
    <phoneticPr fontId="26"/>
  </si>
  <si>
    <t>糖尿病/Diabetes</t>
    <phoneticPr fontId="26"/>
  </si>
  <si>
    <t>薬剤アレルギー/Drug Allergy</t>
    <phoneticPr fontId="26"/>
  </si>
  <si>
    <t>肝炎/Hepatitis(Type:A,B,C,D,E)</t>
    <phoneticPr fontId="26"/>
  </si>
  <si>
    <t>精神疾患/Phychosis</t>
    <phoneticPr fontId="26"/>
  </si>
  <si>
    <t>四肢機能障害/
Functional disorder in the extremities</t>
    <phoneticPr fontId="26"/>
  </si>
  <si>
    <t>その他感染症/
Other communicable diseases</t>
    <phoneticPr fontId="26"/>
  </si>
  <si>
    <t>該当無し/None</t>
    <rPh sb="0" eb="2">
      <t>ガイトウ</t>
    </rPh>
    <rPh sb="2" eb="3">
      <t>ナ</t>
    </rPh>
    <phoneticPr fontId="26"/>
  </si>
  <si>
    <t>５. 検 査/Laboratory tests</t>
    <phoneticPr fontId="26"/>
  </si>
  <si>
    <t>(1)尿検査/Urinalysis</t>
    <phoneticPr fontId="26"/>
  </si>
  <si>
    <t xml:space="preserve">
糖/Glucose 
</t>
    <phoneticPr fontId="26"/>
  </si>
  <si>
    <r>
      <rPr>
        <sz val="10"/>
        <color theme="1"/>
        <rFont val="Segoe UI Symbol"/>
        <family val="1"/>
      </rPr>
      <t>Positive</t>
    </r>
    <r>
      <rPr>
        <sz val="10"/>
        <color theme="1"/>
        <rFont val="游ゴシック"/>
        <family val="1"/>
        <charset val="128"/>
      </rPr>
      <t>（＋）</t>
    </r>
    <phoneticPr fontId="26"/>
  </si>
  <si>
    <t xml:space="preserve">
蛋白/Protein 
</t>
    <phoneticPr fontId="26"/>
  </si>
  <si>
    <t xml:space="preserve">潜血/
Occult Blood 
</t>
    <phoneticPr fontId="26"/>
  </si>
  <si>
    <r>
      <t>(2)</t>
    </r>
    <r>
      <rPr>
        <sz val="11"/>
        <color theme="1"/>
        <rFont val="游ゴシック"/>
        <family val="1"/>
        <charset val="128"/>
      </rPr>
      <t>検便</t>
    </r>
    <r>
      <rPr>
        <sz val="11"/>
        <color theme="1"/>
        <rFont val="Segoe UI Symbol"/>
        <family val="1"/>
      </rPr>
      <t>/
Feces: Parasite(egg of parasite)(+,-)</t>
    </r>
    <phoneticPr fontId="26"/>
  </si>
  <si>
    <r>
      <rPr>
        <sz val="10"/>
        <color theme="1"/>
        <rFont val="Segoe UI Symbol"/>
        <family val="1"/>
      </rPr>
      <t xml:space="preserve">Negative </t>
    </r>
    <r>
      <rPr>
        <sz val="10"/>
        <color theme="1"/>
        <rFont val="游ゴシック"/>
        <family val="1"/>
        <charset val="128"/>
      </rPr>
      <t>（－）</t>
    </r>
    <phoneticPr fontId="26"/>
  </si>
  <si>
    <t>(3)貧欠検査/Anaemia test</t>
    <rPh sb="4" eb="7">
      <t>ケツケンサ</t>
    </rPh>
    <phoneticPr fontId="26"/>
  </si>
  <si>
    <t>赤沈
ESR</t>
    <phoneticPr fontId="26"/>
  </si>
  <si>
    <t>mm
/Hr</t>
    <phoneticPr fontId="26"/>
  </si>
  <si>
    <t>白血球数
WBC count</t>
    <phoneticPr fontId="26"/>
  </si>
  <si>
    <t>/cmm</t>
    <phoneticPr fontId="26"/>
  </si>
  <si>
    <t>血色素量
hemoglobin</t>
    <phoneticPr fontId="26"/>
  </si>
  <si>
    <t>gm/dl</t>
    <phoneticPr fontId="26"/>
  </si>
  <si>
    <r>
      <rPr>
        <sz val="11"/>
        <color theme="1"/>
        <rFont val="游ゴシック"/>
        <family val="1"/>
        <charset val="128"/>
      </rPr>
      <t>貧血</t>
    </r>
    <r>
      <rPr>
        <sz val="11"/>
        <color theme="1"/>
        <rFont val="Segoe UI Symbol"/>
        <family val="1"/>
      </rPr>
      <t>/Amenia</t>
    </r>
    <phoneticPr fontId="26"/>
  </si>
  <si>
    <t>(4)肝機能検査/LFT</t>
    <phoneticPr fontId="26"/>
  </si>
  <si>
    <t>GPT
(ALT)</t>
    <phoneticPr fontId="26"/>
  </si>
  <si>
    <t>(IU/I)</t>
    <phoneticPr fontId="26"/>
  </si>
  <si>
    <t>GOT
(AST)</t>
    <phoneticPr fontId="26"/>
  </si>
  <si>
    <r>
      <rPr>
        <sz val="11"/>
        <color theme="1"/>
        <rFont val="Calibri"/>
        <family val="3"/>
        <charset val="161"/>
      </rPr>
      <t>γ</t>
    </r>
    <r>
      <rPr>
        <sz val="11"/>
        <color theme="1"/>
        <rFont val="Calibri"/>
        <family val="3"/>
      </rPr>
      <t>-GTP</t>
    </r>
    <phoneticPr fontId="26"/>
  </si>
  <si>
    <t>６. 医師の診断・意見/Physician's impression of the appliciant's health</t>
    <phoneticPr fontId="26"/>
  </si>
  <si>
    <t xml:space="preserve">７. 継続的治療・投薬の必要性があればその旨ご記入ください。/Please fill in if the applicant needs regular medication or treatment. </t>
    <phoneticPr fontId="26"/>
  </si>
  <si>
    <t>８. 志願者の既往歴、診察・検査の結果から判断して、現在の健康状態は充分に留学に耐えうるものと思われますか？
In view of the applicant's history and the above findings, is it your observation that his/her health status is adequate to pursue studies in Japan?</t>
    <rPh sb="31" eb="33">
      <t>ジョウタイ</t>
    </rPh>
    <phoneticPr fontId="26"/>
  </si>
  <si>
    <t>はい/YES</t>
    <phoneticPr fontId="26"/>
  </si>
  <si>
    <t>日付（西暦）
Date（AD)</t>
  </si>
  <si>
    <t>医師署名
Physicians Signature</t>
  </si>
  <si>
    <t>いいえ/NO</t>
    <phoneticPr fontId="26"/>
  </si>
  <si>
    <t>検査施設名Office/Institution</t>
    <phoneticPr fontId="26"/>
  </si>
  <si>
    <t>所在地Adderss</t>
    <phoneticPr fontId="26"/>
  </si>
  <si>
    <t>*注意事項/Notice*
回答項目に漏れがないかご確認ください。
Please do not leave any blanks in this certificate.</t>
    <rPh sb="1" eb="5">
      <t>チュウイジコウ</t>
    </rPh>
    <rPh sb="14" eb="18">
      <t>カイトウコウモク</t>
    </rPh>
    <rPh sb="19" eb="20">
      <t>モ</t>
    </rPh>
    <rPh sb="26" eb="28">
      <t>カクニン</t>
    </rPh>
    <phoneticPr fontId="26"/>
  </si>
  <si>
    <t>Annex. 4 Medical History</t>
  </si>
  <si>
    <t>1. Present Medical Status</t>
    <phoneticPr fontId="1"/>
  </si>
  <si>
    <t>a) Have you taken any medicine or had a medical checkup by a physician for your illness such as diabetes, hypertension, asthma, etc.?</t>
    <phoneticPr fontId="1"/>
  </si>
  <si>
    <t>Name of illness</t>
    <phoneticPr fontId="1"/>
  </si>
  <si>
    <t>Name of medicine</t>
    <phoneticPr fontId="1"/>
  </si>
  <si>
    <t xml:space="preserve">If yes, please attach your doctor's letter (preferably, written in English) that describes the current status of your illness, and gives agreement to your participation in the program. </t>
    <phoneticPr fontId="1"/>
  </si>
  <si>
    <t>b) Do you have any allergies with medicine, food, pollen, etc.?</t>
    <phoneticPr fontId="1"/>
  </si>
  <si>
    <t>What are you allergic to? What kind of allergic symptoms do you have such as itch, rash, hives, etc.?</t>
    <phoneticPr fontId="1"/>
  </si>
  <si>
    <t>c) Please indicate any needs arising from disabilities that may require additional support or facilities.</t>
    <phoneticPr fontId="1"/>
  </si>
  <si>
    <t>NOTES: Disability will not lead to exclusion of the Applicant from the program. However, the Applicant may be directly inquired by the JICA official in charge for a more detailed account of his/her condition.</t>
    <phoneticPr fontId="1"/>
  </si>
  <si>
    <t>2. Medical History</t>
    <phoneticPr fontId="1"/>
  </si>
  <si>
    <t>(a) Have you had any illness such as heart, hepatic, kidney disease, etc.?</t>
    <phoneticPr fontId="1"/>
  </si>
  <si>
    <t>please specify</t>
    <phoneticPr fontId="1"/>
  </si>
  <si>
    <t>b) Have you ever been a patient in a mental clinic or been treated by a psychiatrist?</t>
    <phoneticPr fontId="1"/>
  </si>
  <si>
    <t>c) Have you ever had any sleeping, eating or other disorders?</t>
    <phoneticPr fontId="1"/>
  </si>
  <si>
    <t>Name of medicine taken if any</t>
    <phoneticPr fontId="1"/>
  </si>
  <si>
    <t xml:space="preserve">d) Please indicate history of all illnesses you have had. </t>
    <phoneticPr fontId="1"/>
  </si>
  <si>
    <t>3. Tuberculosis Screening</t>
    <phoneticPr fontId="1"/>
  </si>
  <si>
    <t>a) Do you have any history of previous TB?</t>
    <phoneticPr fontId="1"/>
  </si>
  <si>
    <t>b) Has anyone in your household been diagnosed with TB in the last 2 years?</t>
    <phoneticPr fontId="1"/>
  </si>
  <si>
    <t>c) Do you have any history of recent contact with a case of active pulmonary TB?</t>
    <phoneticPr fontId="1"/>
  </si>
  <si>
    <t>(shared the same enclosed airspace or household or other enclosed environments for a prolonged period for days or weeks)</t>
    <phoneticPr fontId="1"/>
  </si>
  <si>
    <t xml:space="preserve">d) Do you have any history of or are you currently immune compromised (HIV infected, chronic renal failure, malignant tumors, etc.)? </t>
    <phoneticPr fontId="1"/>
  </si>
  <si>
    <r>
      <rPr>
        <sz val="10"/>
        <color theme="1"/>
        <rFont val="MS ゴシック"/>
        <family val="2"/>
        <charset val="128"/>
      </rPr>
      <t>　</t>
    </r>
    <r>
      <rPr>
        <sz val="10"/>
        <color theme="1"/>
        <rFont val="Arial"/>
        <family val="2"/>
      </rPr>
      <t>Do you have any history of using immunosuppressant (steroids, anti-cancer drugs, rheumatic drugs, etc.)?</t>
    </r>
    <phoneticPr fontId="1"/>
  </si>
  <si>
    <t>e) Have you (or your household) had any of the following symptoms in the last three months?</t>
    <phoneticPr fontId="1"/>
  </si>
  <si>
    <t>Symptom type</t>
    <phoneticPr fontId="1"/>
  </si>
  <si>
    <r>
      <t xml:space="preserve">Please specify  (    </t>
    </r>
    <r>
      <rPr>
        <sz val="9"/>
        <color theme="1"/>
        <rFont val="MS ゴシック"/>
        <family val="2"/>
        <charset val="128"/>
      </rPr>
      <t>　</t>
    </r>
    <r>
      <rPr>
        <sz val="9"/>
        <color theme="1"/>
        <rFont val="Arial"/>
        <family val="2"/>
      </rPr>
      <t xml:space="preserve">                         </t>
    </r>
    <r>
      <rPr>
        <sz val="9"/>
        <color theme="1"/>
        <rFont val="MS ゴシック"/>
        <family val="2"/>
        <charset val="128"/>
      </rPr>
      <t>　　　</t>
    </r>
    <r>
      <rPr>
        <sz val="9"/>
        <color theme="1"/>
        <rFont val="Arial"/>
        <family val="2"/>
      </rPr>
      <t>)
[  ] Cough
[  ] Sputum expectoration
[  ] Hemoptysis
[  ] Night sweats
[  ] Weight loss
[  ] Fever</t>
    </r>
    <phoneticPr fontId="1"/>
  </si>
  <si>
    <r>
      <t>4</t>
    </r>
    <r>
      <rPr>
        <sz val="10"/>
        <color theme="1"/>
        <rFont val="MS ゴシック"/>
        <family val="2"/>
        <charset val="128"/>
      </rPr>
      <t>．</t>
    </r>
    <r>
      <rPr>
        <sz val="10"/>
        <color theme="1"/>
        <rFont val="Arial"/>
        <family val="2"/>
      </rPr>
      <t>Vaccination history</t>
    </r>
    <phoneticPr fontId="1"/>
  </si>
  <si>
    <t>MMRV (Measles, Mumps. Rubella, Zoster)</t>
    <phoneticPr fontId="1"/>
  </si>
  <si>
    <t>Time(s)</t>
    <phoneticPr fontId="1"/>
  </si>
  <si>
    <t>MMR (Measles, Mumps. Rubella)</t>
    <phoneticPr fontId="1"/>
  </si>
  <si>
    <t>MR (Measles, Rubella)</t>
    <phoneticPr fontId="1"/>
  </si>
  <si>
    <t>M (Measles)</t>
    <phoneticPr fontId="1"/>
  </si>
  <si>
    <t>Mumps</t>
    <phoneticPr fontId="1"/>
  </si>
  <si>
    <t>Hepatitis B</t>
    <phoneticPr fontId="1"/>
  </si>
  <si>
    <t>Chicken pox</t>
    <phoneticPr fontId="1"/>
  </si>
  <si>
    <t>Meningitis</t>
    <phoneticPr fontId="1"/>
  </si>
  <si>
    <t>Polio</t>
    <phoneticPr fontId="1"/>
  </si>
  <si>
    <t>Diphtheria Pertussis Tetanus combined</t>
    <phoneticPr fontId="1"/>
  </si>
  <si>
    <t>5. Other Conditions/Medical Issues</t>
    <phoneticPr fontId="1"/>
  </si>
  <si>
    <t>Are you pregnant? Noted: Answer does not affect the selection of candidates.</t>
    <phoneticPr fontId="1"/>
  </si>
  <si>
    <t>Weeks of pregnancy</t>
    <phoneticPr fontId="1"/>
  </si>
  <si>
    <t>Expected date of delivery</t>
    <phoneticPr fontId="1"/>
  </si>
  <si>
    <t>If you have any medical issues/conditions that are not described above, please indicate below.</t>
    <phoneticPr fontId="1"/>
  </si>
  <si>
    <t xml:space="preserve">I certify that I have read the above instructions and answered all questions truthfully and completely to the </t>
  </si>
  <si>
    <t xml:space="preserve">best of my knowledge. </t>
  </si>
  <si>
    <t>I understand and accept that medical conditions resulting from an undisclosed pre-existing condition may not</t>
  </si>
  <si>
    <t>be financially compensated by JICA and may result in termination of the program.</t>
  </si>
  <si>
    <t>I understand and accept that this questionnaire will be checked for my health care by the people who are</t>
  </si>
  <si>
    <t>engaged in the program during my stay in Japan.</t>
  </si>
  <si>
    <r>
      <t>By Applicant</t>
    </r>
    <r>
      <rPr>
        <b/>
        <sz val="10"/>
        <color rgb="FF000000"/>
        <rFont val="ＭＳ Ｐゴシック"/>
        <family val="3"/>
        <charset val="128"/>
      </rPr>
      <t>　</t>
    </r>
  </si>
  <si>
    <r>
      <rPr>
        <sz val="10"/>
        <color theme="1"/>
        <rFont val="游ゴシック"/>
        <family val="2"/>
        <charset val="128"/>
      </rPr>
      <t>　</t>
    </r>
    <r>
      <rPr>
        <sz val="10"/>
        <color theme="1"/>
        <rFont val="Arial"/>
        <family val="2"/>
      </rPr>
      <t>Date</t>
    </r>
    <phoneticPr fontId="1"/>
  </si>
  <si>
    <r>
      <rPr>
        <sz val="10"/>
        <color theme="1"/>
        <rFont val="游ゴシック"/>
        <family val="2"/>
        <charset val="128"/>
      </rPr>
      <t>　</t>
    </r>
    <r>
      <rPr>
        <sz val="10"/>
        <color theme="1"/>
        <rFont val="Arial"/>
        <family val="2"/>
      </rPr>
      <t>Name and</t>
    </r>
    <phoneticPr fontId="1"/>
  </si>
  <si>
    <r>
      <rPr>
        <sz val="10"/>
        <color theme="1"/>
        <rFont val="游ゴシック"/>
        <family val="2"/>
        <charset val="128"/>
      </rPr>
      <t>　</t>
    </r>
    <r>
      <rPr>
        <sz val="10"/>
        <color theme="1"/>
        <rFont val="Arial"/>
        <family val="2"/>
      </rPr>
      <t>Title/Position</t>
    </r>
    <phoneticPr fontId="1"/>
  </si>
  <si>
    <r>
      <rPr>
        <sz val="10"/>
        <color theme="1"/>
        <rFont val="游ゴシック"/>
        <family val="2"/>
        <charset val="128"/>
      </rPr>
      <t>　</t>
    </r>
    <r>
      <rPr>
        <sz val="10"/>
        <color theme="1"/>
        <rFont val="Arial"/>
        <family val="2"/>
      </rPr>
      <t>Signature</t>
    </r>
    <phoneticPr fontId="1"/>
  </si>
  <si>
    <r>
      <rPr>
        <b/>
        <u/>
        <sz val="11"/>
        <color theme="1"/>
        <rFont val="游ゴシック"/>
        <family val="3"/>
        <charset val="128"/>
      </rPr>
      <t>※</t>
    </r>
    <r>
      <rPr>
        <b/>
        <u/>
        <sz val="11"/>
        <color theme="1"/>
        <rFont val="Arial"/>
        <family val="2"/>
      </rPr>
      <t>Please notify JICA staff upon any changes in your health condition after submission of the form.</t>
    </r>
    <phoneticPr fontId="1"/>
  </si>
  <si>
    <t>Country phone Code</t>
    <phoneticPr fontId="1"/>
  </si>
  <si>
    <t>phone Code
Country</t>
    <phoneticPr fontId="1"/>
  </si>
  <si>
    <t>DB用</t>
    <rPh sb="2" eb="3">
      <t>ヨウ</t>
    </rPh>
    <phoneticPr fontId="1"/>
  </si>
  <si>
    <t>Ministry / Government Institution</t>
  </si>
  <si>
    <t>Higher Education and TVET</t>
  </si>
  <si>
    <t>Private Sector</t>
  </si>
  <si>
    <t>Others</t>
  </si>
  <si>
    <t>Months</t>
    <phoneticPr fontId="1"/>
  </si>
  <si>
    <t>Year 1</t>
    <phoneticPr fontId="1"/>
  </si>
  <si>
    <t>English</t>
    <phoneticPr fontId="1"/>
  </si>
  <si>
    <t>Type of Certificate</t>
    <phoneticPr fontId="1"/>
  </si>
  <si>
    <t xml:space="preserve"> Score points obtained</t>
  </si>
  <si>
    <t>Full/Part</t>
    <phoneticPr fontId="1"/>
  </si>
  <si>
    <t>Type</t>
    <phoneticPr fontId="1"/>
  </si>
  <si>
    <t>Afghanistan</t>
    <phoneticPr fontId="1"/>
  </si>
  <si>
    <t>+1</t>
    <phoneticPr fontId="1"/>
  </si>
  <si>
    <t>Canada/United States/United States Minor Outlying Is.</t>
    <phoneticPr fontId="1"/>
  </si>
  <si>
    <t>Father</t>
  </si>
  <si>
    <t>Ministry / Government Institution</t>
    <phoneticPr fontId="1"/>
  </si>
  <si>
    <t>A</t>
    <phoneticPr fontId="1"/>
  </si>
  <si>
    <t>National Government</t>
  </si>
  <si>
    <t>University</t>
  </si>
  <si>
    <t>NGO/Private(non-profit)</t>
  </si>
  <si>
    <t>Jan</t>
    <phoneticPr fontId="1"/>
  </si>
  <si>
    <t>Excellent</t>
    <phoneticPr fontId="1"/>
  </si>
  <si>
    <t>TOEFL iBT</t>
  </si>
  <si>
    <t>Waiting score</t>
    <phoneticPr fontId="1"/>
  </si>
  <si>
    <t>Full</t>
  </si>
  <si>
    <t>Albania</t>
  </si>
  <si>
    <t>+7</t>
    <phoneticPr fontId="1"/>
  </si>
  <si>
    <t>Kazakhstan/Russian Federation</t>
    <phoneticPr fontId="1"/>
  </si>
  <si>
    <t>Mother</t>
  </si>
  <si>
    <t>B</t>
    <phoneticPr fontId="1"/>
  </si>
  <si>
    <t>Local Government</t>
  </si>
  <si>
    <t>Self-employed</t>
  </si>
  <si>
    <t>Feb</t>
    <phoneticPr fontId="1"/>
  </si>
  <si>
    <t>Good</t>
    <phoneticPr fontId="1"/>
  </si>
  <si>
    <t>TOEIC Listening&amp;Reading Test</t>
  </si>
  <si>
    <t>See above</t>
    <phoneticPr fontId="1"/>
  </si>
  <si>
    <t>Part</t>
  </si>
  <si>
    <t>Algeria</t>
  </si>
  <si>
    <t>+20</t>
    <phoneticPr fontId="1"/>
  </si>
  <si>
    <t>Egypt</t>
  </si>
  <si>
    <t>Husband</t>
  </si>
  <si>
    <t>C_</t>
    <phoneticPr fontId="1"/>
  </si>
  <si>
    <t>Public Enterprise</t>
  </si>
  <si>
    <t>Fresh Graduate</t>
  </si>
  <si>
    <t>Mar</t>
    <phoneticPr fontId="1"/>
  </si>
  <si>
    <t>Fair</t>
    <phoneticPr fontId="1"/>
  </si>
  <si>
    <t>IELTS</t>
  </si>
  <si>
    <t>N/A</t>
    <phoneticPr fontId="1"/>
  </si>
  <si>
    <t>C</t>
    <phoneticPr fontId="1"/>
  </si>
  <si>
    <t>American Samoa</t>
  </si>
  <si>
    <t>+27</t>
    <phoneticPr fontId="1"/>
  </si>
  <si>
    <t>South Africa</t>
  </si>
  <si>
    <t>Wife</t>
  </si>
  <si>
    <t>D</t>
    <phoneticPr fontId="1"/>
  </si>
  <si>
    <t>Unemployed</t>
  </si>
  <si>
    <t>Apr</t>
    <phoneticPr fontId="1"/>
  </si>
  <si>
    <t>Poor</t>
    <phoneticPr fontId="1"/>
  </si>
  <si>
    <t>Duolingo</t>
    <phoneticPr fontId="1"/>
  </si>
  <si>
    <t>Andorra</t>
  </si>
  <si>
    <t>+30</t>
    <phoneticPr fontId="1"/>
  </si>
  <si>
    <t>Greece</t>
  </si>
  <si>
    <t>Brother</t>
  </si>
  <si>
    <t>May</t>
    <phoneticPr fontId="1"/>
  </si>
  <si>
    <t>Angola</t>
  </si>
  <si>
    <t>+31</t>
    <phoneticPr fontId="1"/>
  </si>
  <si>
    <t>Netherlands</t>
  </si>
  <si>
    <t>Sister</t>
  </si>
  <si>
    <t>Jun</t>
    <phoneticPr fontId="1"/>
  </si>
  <si>
    <t>To be taken</t>
    <phoneticPr fontId="1"/>
  </si>
  <si>
    <t>Anguilla</t>
  </si>
  <si>
    <t>+32</t>
    <phoneticPr fontId="1"/>
  </si>
  <si>
    <t>Belgium</t>
  </si>
  <si>
    <t>Uncle</t>
  </si>
  <si>
    <t>Jul</t>
    <phoneticPr fontId="1"/>
  </si>
  <si>
    <t>Not decided</t>
    <phoneticPr fontId="1"/>
  </si>
  <si>
    <t>Antarctica</t>
    <phoneticPr fontId="1"/>
  </si>
  <si>
    <t>+33</t>
    <phoneticPr fontId="1"/>
  </si>
  <si>
    <t>France</t>
  </si>
  <si>
    <t>Aunt</t>
  </si>
  <si>
    <t>Aug</t>
    <phoneticPr fontId="1"/>
  </si>
  <si>
    <t>Antigua and Barbuda</t>
    <phoneticPr fontId="1"/>
  </si>
  <si>
    <t>+34</t>
    <phoneticPr fontId="1"/>
  </si>
  <si>
    <t>Spain</t>
  </si>
  <si>
    <t>Son</t>
  </si>
  <si>
    <t>Sep</t>
    <phoneticPr fontId="1"/>
  </si>
  <si>
    <t>Argentina</t>
  </si>
  <si>
    <t>+36</t>
    <phoneticPr fontId="1"/>
  </si>
  <si>
    <t>Hungary</t>
  </si>
  <si>
    <t>Daughter</t>
  </si>
  <si>
    <t>Oct</t>
    <phoneticPr fontId="1"/>
  </si>
  <si>
    <t>Armenia</t>
  </si>
  <si>
    <t>+39</t>
    <phoneticPr fontId="1"/>
  </si>
  <si>
    <t>Italy</t>
  </si>
  <si>
    <t>Cousin</t>
  </si>
  <si>
    <t>Nov</t>
    <phoneticPr fontId="1"/>
  </si>
  <si>
    <t>Aruba</t>
  </si>
  <si>
    <t>+40</t>
    <phoneticPr fontId="1"/>
  </si>
  <si>
    <t>Romania</t>
    <phoneticPr fontId="1"/>
  </si>
  <si>
    <t>Dec</t>
    <phoneticPr fontId="1"/>
  </si>
  <si>
    <t>Australia</t>
  </si>
  <si>
    <t>+41</t>
    <phoneticPr fontId="1"/>
  </si>
  <si>
    <t>Switzerland</t>
  </si>
  <si>
    <t>Austria</t>
  </si>
  <si>
    <t>+43</t>
    <phoneticPr fontId="1"/>
  </si>
  <si>
    <t>DB用
誕生日</t>
    <rPh sb="2" eb="3">
      <t>ヨウ</t>
    </rPh>
    <rPh sb="4" eb="7">
      <t>タンジョウビ</t>
    </rPh>
    <phoneticPr fontId="1"/>
  </si>
  <si>
    <t>Azerbaijan</t>
    <phoneticPr fontId="1"/>
  </si>
  <si>
    <t>+44</t>
    <phoneticPr fontId="1"/>
  </si>
  <si>
    <t>United Kingdom</t>
  </si>
  <si>
    <t>DB用
英語</t>
    <rPh sb="2" eb="3">
      <t>ヨウ</t>
    </rPh>
    <rPh sb="4" eb="6">
      <t>エイゴ</t>
    </rPh>
    <phoneticPr fontId="1"/>
  </si>
  <si>
    <t>Bahamas</t>
  </si>
  <si>
    <t>+45</t>
    <phoneticPr fontId="1"/>
  </si>
  <si>
    <t>Denmark</t>
  </si>
  <si>
    <t>Bahrain</t>
  </si>
  <si>
    <t>+46</t>
    <phoneticPr fontId="1"/>
  </si>
  <si>
    <t>Sweden</t>
  </si>
  <si>
    <t>Bangladesh</t>
  </si>
  <si>
    <t>+47</t>
    <phoneticPr fontId="1"/>
  </si>
  <si>
    <t>Bouvet Island/Norway/Svalbard and Jan Mayen</t>
    <phoneticPr fontId="1"/>
  </si>
  <si>
    <t>Barbados</t>
  </si>
  <si>
    <t>+48</t>
    <phoneticPr fontId="1"/>
  </si>
  <si>
    <t>Poland</t>
  </si>
  <si>
    <t>Belarus</t>
  </si>
  <si>
    <t>+49</t>
    <phoneticPr fontId="1"/>
  </si>
  <si>
    <t>Germany</t>
  </si>
  <si>
    <t>+51</t>
    <phoneticPr fontId="1"/>
  </si>
  <si>
    <t>Peru</t>
  </si>
  <si>
    <t>Belize</t>
  </si>
  <si>
    <t>+52</t>
    <phoneticPr fontId="1"/>
  </si>
  <si>
    <t>Mexico</t>
    <phoneticPr fontId="1"/>
  </si>
  <si>
    <t>Benin</t>
  </si>
  <si>
    <t>+53</t>
    <phoneticPr fontId="1"/>
  </si>
  <si>
    <t>Cuba</t>
  </si>
  <si>
    <t>Bermuda</t>
  </si>
  <si>
    <t>+54</t>
    <phoneticPr fontId="1"/>
  </si>
  <si>
    <t>Bhutan</t>
  </si>
  <si>
    <t>+55</t>
    <phoneticPr fontId="1"/>
  </si>
  <si>
    <t>Brazil</t>
  </si>
  <si>
    <t>Bolivia</t>
    <phoneticPr fontId="1"/>
  </si>
  <si>
    <t>+56</t>
    <phoneticPr fontId="1"/>
  </si>
  <si>
    <t>Chile</t>
  </si>
  <si>
    <t>Bonaire, Sint Eustatius and Saba</t>
    <phoneticPr fontId="1"/>
  </si>
  <si>
    <t>+57</t>
    <phoneticPr fontId="1"/>
  </si>
  <si>
    <t>Colombia</t>
  </si>
  <si>
    <t>Bosnia and Herzegovina</t>
    <phoneticPr fontId="1"/>
  </si>
  <si>
    <t>+58</t>
    <phoneticPr fontId="1"/>
  </si>
  <si>
    <t>Venezuela</t>
  </si>
  <si>
    <t>Botswana</t>
  </si>
  <si>
    <t>+60</t>
    <phoneticPr fontId="1"/>
  </si>
  <si>
    <t>Malaysia</t>
  </si>
  <si>
    <t>Bouvet Island</t>
    <phoneticPr fontId="1"/>
  </si>
  <si>
    <t>+61</t>
    <phoneticPr fontId="1"/>
  </si>
  <si>
    <t>Australia/Christmas Island/Cocos (Keeling) Islands</t>
    <phoneticPr fontId="1"/>
  </si>
  <si>
    <t>+62</t>
    <phoneticPr fontId="1"/>
  </si>
  <si>
    <t>Indonesia</t>
  </si>
  <si>
    <t>British Indian Ocean Territory</t>
    <phoneticPr fontId="1"/>
  </si>
  <si>
    <t>+63</t>
    <phoneticPr fontId="1"/>
  </si>
  <si>
    <t>Philippines</t>
  </si>
  <si>
    <t>Brunei Darussalam</t>
    <phoneticPr fontId="1"/>
  </si>
  <si>
    <t>+64</t>
    <phoneticPr fontId="1"/>
  </si>
  <si>
    <t>New Zealand</t>
  </si>
  <si>
    <t>Bulgaria</t>
  </si>
  <si>
    <t>+65</t>
    <phoneticPr fontId="1"/>
  </si>
  <si>
    <t>Singapore</t>
  </si>
  <si>
    <t>Burkina Faso</t>
  </si>
  <si>
    <t>+66</t>
    <phoneticPr fontId="1"/>
  </si>
  <si>
    <t>Thailand</t>
  </si>
  <si>
    <t>Burundi</t>
  </si>
  <si>
    <t>+81</t>
    <phoneticPr fontId="1"/>
  </si>
  <si>
    <t>Japan</t>
  </si>
  <si>
    <t>Cambodia</t>
  </si>
  <si>
    <t>+82</t>
    <phoneticPr fontId="1"/>
  </si>
  <si>
    <t>South Korea</t>
  </si>
  <si>
    <t>Cameroon</t>
  </si>
  <si>
    <t>+84</t>
    <phoneticPr fontId="1"/>
  </si>
  <si>
    <t>Viet Nam</t>
  </si>
  <si>
    <t>Canada</t>
  </si>
  <si>
    <t>+86</t>
    <phoneticPr fontId="1"/>
  </si>
  <si>
    <t>China</t>
  </si>
  <si>
    <t>Cape Verde</t>
  </si>
  <si>
    <t>+90</t>
    <phoneticPr fontId="1"/>
  </si>
  <si>
    <t>Turkey</t>
  </si>
  <si>
    <t>Cayman Islands</t>
  </si>
  <si>
    <t>+91</t>
    <phoneticPr fontId="1"/>
  </si>
  <si>
    <t>India</t>
  </si>
  <si>
    <t>Central African Republic</t>
    <phoneticPr fontId="1"/>
  </si>
  <si>
    <t>+92</t>
    <phoneticPr fontId="1"/>
  </si>
  <si>
    <t>Pakistan</t>
  </si>
  <si>
    <t>Chad</t>
  </si>
  <si>
    <t>+93</t>
    <phoneticPr fontId="1"/>
  </si>
  <si>
    <t>Afghanistan</t>
  </si>
  <si>
    <t>+94</t>
    <phoneticPr fontId="1"/>
  </si>
  <si>
    <t>Sri Lanka</t>
  </si>
  <si>
    <t>+95</t>
    <phoneticPr fontId="1"/>
  </si>
  <si>
    <t>Myanmar</t>
  </si>
  <si>
    <t>Christmas Island</t>
    <phoneticPr fontId="1"/>
  </si>
  <si>
    <t>+98</t>
    <phoneticPr fontId="1"/>
  </si>
  <si>
    <t>Iran</t>
  </si>
  <si>
    <t>Cocos (Keeling) Islands</t>
    <phoneticPr fontId="1"/>
  </si>
  <si>
    <t>+211</t>
    <phoneticPr fontId="1"/>
  </si>
  <si>
    <t>South Sudan</t>
  </si>
  <si>
    <t>+212</t>
    <phoneticPr fontId="1"/>
  </si>
  <si>
    <t>Morocco/Western Sahara</t>
    <phoneticPr fontId="1"/>
  </si>
  <si>
    <t>Comoros</t>
  </si>
  <si>
    <t>+213</t>
    <phoneticPr fontId="1"/>
  </si>
  <si>
    <t>Congo</t>
    <phoneticPr fontId="1"/>
  </si>
  <si>
    <t>+216</t>
    <phoneticPr fontId="1"/>
  </si>
  <si>
    <t>Tunisia</t>
  </si>
  <si>
    <t>Congo, DR</t>
    <phoneticPr fontId="1"/>
  </si>
  <si>
    <t>+218</t>
    <phoneticPr fontId="1"/>
  </si>
  <si>
    <t>Libya</t>
  </si>
  <si>
    <t>Cook Islands</t>
  </si>
  <si>
    <t>+220</t>
    <phoneticPr fontId="1"/>
  </si>
  <si>
    <t>Gambia</t>
  </si>
  <si>
    <t>Costa Rica</t>
  </si>
  <si>
    <t>+221</t>
    <phoneticPr fontId="1"/>
  </si>
  <si>
    <t>Senegal</t>
  </si>
  <si>
    <t>Croatia</t>
  </si>
  <si>
    <t>+222</t>
    <phoneticPr fontId="1"/>
  </si>
  <si>
    <t>Mauritania</t>
  </si>
  <si>
    <t>+223</t>
    <phoneticPr fontId="1"/>
  </si>
  <si>
    <t>Mali</t>
  </si>
  <si>
    <t>Curacao</t>
    <phoneticPr fontId="1"/>
  </si>
  <si>
    <t>+224</t>
    <phoneticPr fontId="1"/>
  </si>
  <si>
    <t>Guinea</t>
  </si>
  <si>
    <t>Cyprus</t>
  </si>
  <si>
    <t>+225</t>
    <phoneticPr fontId="1"/>
  </si>
  <si>
    <t>Ivory Coast (Côte d'Ivoire)</t>
  </si>
  <si>
    <t>Czech Republic</t>
  </si>
  <si>
    <t>+226</t>
    <phoneticPr fontId="1"/>
  </si>
  <si>
    <t>+227</t>
    <phoneticPr fontId="1"/>
  </si>
  <si>
    <t>Niger</t>
  </si>
  <si>
    <t>Djibouti</t>
  </si>
  <si>
    <t>+228</t>
    <phoneticPr fontId="1"/>
  </si>
  <si>
    <t>Togo</t>
  </si>
  <si>
    <t>Dominica</t>
  </si>
  <si>
    <t>+229</t>
    <phoneticPr fontId="1"/>
  </si>
  <si>
    <t>Dominican Republic</t>
  </si>
  <si>
    <t>+230</t>
    <phoneticPr fontId="1"/>
  </si>
  <si>
    <t>Mauritius</t>
  </si>
  <si>
    <t>Ecuador</t>
  </si>
  <si>
    <t>+231</t>
    <phoneticPr fontId="1"/>
  </si>
  <si>
    <t>Liberia</t>
  </si>
  <si>
    <t>+232</t>
    <phoneticPr fontId="1"/>
  </si>
  <si>
    <t>Sierra Leone</t>
  </si>
  <si>
    <t>+233</t>
    <phoneticPr fontId="1"/>
  </si>
  <si>
    <t>Ghana</t>
  </si>
  <si>
    <t>Equatorial Guinea</t>
  </si>
  <si>
    <t>+234</t>
    <phoneticPr fontId="1"/>
  </si>
  <si>
    <t>Nigeria</t>
  </si>
  <si>
    <t>Eritrea</t>
  </si>
  <si>
    <t>+235</t>
    <phoneticPr fontId="1"/>
  </si>
  <si>
    <t>Estonia</t>
  </si>
  <si>
    <t>+236</t>
    <phoneticPr fontId="1"/>
  </si>
  <si>
    <t>Central African Republic</t>
  </si>
  <si>
    <t>Eswatini</t>
    <phoneticPr fontId="1"/>
  </si>
  <si>
    <t>+237</t>
    <phoneticPr fontId="1"/>
  </si>
  <si>
    <t>Ethiopia</t>
  </si>
  <si>
    <t>+238</t>
    <phoneticPr fontId="1"/>
  </si>
  <si>
    <t>Falkland Islands (Malvinas)</t>
    <phoneticPr fontId="1"/>
  </si>
  <si>
    <t>+239</t>
    <phoneticPr fontId="1"/>
  </si>
  <si>
    <t>Sao Tome and Principe</t>
  </si>
  <si>
    <t>Faroe Islands</t>
  </si>
  <si>
    <t>+240</t>
    <phoneticPr fontId="1"/>
  </si>
  <si>
    <t>Fiji</t>
  </si>
  <si>
    <t>+241</t>
    <phoneticPr fontId="1"/>
  </si>
  <si>
    <t>Gabon</t>
  </si>
  <si>
    <t>Finland</t>
  </si>
  <si>
    <t>+242</t>
    <phoneticPr fontId="1"/>
  </si>
  <si>
    <t>Congo</t>
  </si>
  <si>
    <t>+243</t>
    <phoneticPr fontId="1"/>
  </si>
  <si>
    <t>Congo, DR</t>
  </si>
  <si>
    <t>French Guiana</t>
  </si>
  <si>
    <t>+244</t>
    <phoneticPr fontId="1"/>
  </si>
  <si>
    <t>French Polynesia</t>
  </si>
  <si>
    <t>+245</t>
    <phoneticPr fontId="1"/>
  </si>
  <si>
    <t>Guinea-Bissau</t>
  </si>
  <si>
    <t>French Southern Territories</t>
    <phoneticPr fontId="1"/>
  </si>
  <si>
    <t>+246</t>
    <phoneticPr fontId="1"/>
  </si>
  <si>
    <t>British Indian Ocean Territory</t>
  </si>
  <si>
    <t>+248</t>
    <phoneticPr fontId="1"/>
  </si>
  <si>
    <t>Seychelles</t>
  </si>
  <si>
    <t>+249</t>
    <phoneticPr fontId="1"/>
  </si>
  <si>
    <t>Sudan</t>
  </si>
  <si>
    <t>Georgia</t>
  </si>
  <si>
    <t>+250</t>
    <phoneticPr fontId="1"/>
  </si>
  <si>
    <t>Rwanda</t>
  </si>
  <si>
    <t>+251</t>
    <phoneticPr fontId="1"/>
  </si>
  <si>
    <t>+252</t>
    <phoneticPr fontId="1"/>
  </si>
  <si>
    <t>Somalia</t>
  </si>
  <si>
    <t>Gibraltar</t>
  </si>
  <si>
    <t>+253</t>
    <phoneticPr fontId="1"/>
  </si>
  <si>
    <t>+254</t>
    <phoneticPr fontId="1"/>
  </si>
  <si>
    <t>Kenya</t>
  </si>
  <si>
    <t>Greenland</t>
  </si>
  <si>
    <t>+255</t>
    <phoneticPr fontId="1"/>
  </si>
  <si>
    <t>Tanzania</t>
  </si>
  <si>
    <t>Grenada</t>
  </si>
  <si>
    <t>+256</t>
    <phoneticPr fontId="1"/>
  </si>
  <si>
    <t>Uganda</t>
  </si>
  <si>
    <t>Guadeloupe</t>
  </si>
  <si>
    <t>+257</t>
    <phoneticPr fontId="1"/>
  </si>
  <si>
    <t>Guam</t>
  </si>
  <si>
    <t>+258</t>
    <phoneticPr fontId="1"/>
  </si>
  <si>
    <t>Mozambique</t>
  </si>
  <si>
    <t>Guatemala</t>
  </si>
  <si>
    <t>+260</t>
    <phoneticPr fontId="1"/>
  </si>
  <si>
    <t>Zambia</t>
  </si>
  <si>
    <t>Guernsey</t>
    <phoneticPr fontId="1"/>
  </si>
  <si>
    <t>+261</t>
    <phoneticPr fontId="1"/>
  </si>
  <si>
    <t>Madagascar</t>
  </si>
  <si>
    <t>+262</t>
    <phoneticPr fontId="1"/>
  </si>
  <si>
    <t>French Southern Territories/Mayotte/Reunion</t>
    <phoneticPr fontId="1"/>
  </si>
  <si>
    <t>Guinea-Bissau</t>
    <phoneticPr fontId="1"/>
  </si>
  <si>
    <t>+263</t>
    <phoneticPr fontId="1"/>
  </si>
  <si>
    <t>Zimbabwe</t>
  </si>
  <si>
    <t>Guyana</t>
  </si>
  <si>
    <t>+264</t>
    <phoneticPr fontId="1"/>
  </si>
  <si>
    <t>Namibia</t>
  </si>
  <si>
    <t>Haiti</t>
  </si>
  <si>
    <t>+265</t>
    <phoneticPr fontId="1"/>
  </si>
  <si>
    <t>Malawi</t>
  </si>
  <si>
    <t>Heard Island and McDonald Islands</t>
    <phoneticPr fontId="1"/>
  </si>
  <si>
    <t>+266</t>
    <phoneticPr fontId="1"/>
  </si>
  <si>
    <t>Lesotho</t>
  </si>
  <si>
    <t>Holy See (Vatican City State)</t>
    <phoneticPr fontId="1"/>
  </si>
  <si>
    <t>+267</t>
    <phoneticPr fontId="1"/>
  </si>
  <si>
    <t>Honduras</t>
  </si>
  <si>
    <t>+268</t>
    <phoneticPr fontId="1"/>
  </si>
  <si>
    <t>Eswatini</t>
  </si>
  <si>
    <t>Hong Kong</t>
  </si>
  <si>
    <t>+269</t>
    <phoneticPr fontId="1"/>
  </si>
  <si>
    <t>+291</t>
    <phoneticPr fontId="1"/>
  </si>
  <si>
    <t>Iceland</t>
  </si>
  <si>
    <t>+297</t>
    <phoneticPr fontId="1"/>
  </si>
  <si>
    <t>+298</t>
    <phoneticPr fontId="1"/>
  </si>
  <si>
    <t>+299</t>
    <phoneticPr fontId="1"/>
  </si>
  <si>
    <t>+350</t>
    <phoneticPr fontId="1"/>
  </si>
  <si>
    <t>Iraq</t>
  </si>
  <si>
    <t>+351</t>
    <phoneticPr fontId="1"/>
  </si>
  <si>
    <t>Portugal</t>
  </si>
  <si>
    <t>Ireland</t>
  </si>
  <si>
    <t>+352</t>
    <phoneticPr fontId="1"/>
  </si>
  <si>
    <t>Luxembourg</t>
  </si>
  <si>
    <t>Isle of Man</t>
    <phoneticPr fontId="1"/>
  </si>
  <si>
    <t>+353</t>
    <phoneticPr fontId="1"/>
  </si>
  <si>
    <t>Israel</t>
  </si>
  <si>
    <t>+354</t>
    <phoneticPr fontId="1"/>
  </si>
  <si>
    <t>+355</t>
    <phoneticPr fontId="1"/>
  </si>
  <si>
    <t>Ivory Coast (Côte d'Ivoire)</t>
    <phoneticPr fontId="1"/>
  </si>
  <si>
    <t>+356</t>
    <phoneticPr fontId="1"/>
  </si>
  <si>
    <t>Malta</t>
  </si>
  <si>
    <t>Jamaica</t>
  </si>
  <si>
    <t>+357</t>
    <phoneticPr fontId="1"/>
  </si>
  <si>
    <t>+358</t>
    <phoneticPr fontId="1"/>
  </si>
  <si>
    <t>Jersey</t>
    <phoneticPr fontId="1"/>
  </si>
  <si>
    <t>+359</t>
    <phoneticPr fontId="1"/>
  </si>
  <si>
    <t>Jordan</t>
  </si>
  <si>
    <t>+370</t>
    <phoneticPr fontId="1"/>
  </si>
  <si>
    <t>Lithuania</t>
  </si>
  <si>
    <t>Kazakhstan</t>
    <phoneticPr fontId="1"/>
  </si>
  <si>
    <t>+371</t>
    <phoneticPr fontId="1"/>
  </si>
  <si>
    <t>Latvia</t>
  </si>
  <si>
    <t>Kenya</t>
    <phoneticPr fontId="1"/>
  </si>
  <si>
    <t>+372</t>
    <phoneticPr fontId="1"/>
  </si>
  <si>
    <t>Kiribati</t>
  </si>
  <si>
    <t>+373</t>
    <phoneticPr fontId="1"/>
  </si>
  <si>
    <t>Moldova</t>
  </si>
  <si>
    <t>Korea</t>
    <phoneticPr fontId="1"/>
  </si>
  <si>
    <t>+374</t>
    <phoneticPr fontId="1"/>
  </si>
  <si>
    <t>Kosovo</t>
    <phoneticPr fontId="1"/>
  </si>
  <si>
    <t>+375</t>
    <phoneticPr fontId="1"/>
  </si>
  <si>
    <t>Kuwait</t>
  </si>
  <si>
    <t>+376</t>
    <phoneticPr fontId="1"/>
  </si>
  <si>
    <t>Kyrgyz Republic</t>
    <phoneticPr fontId="1"/>
  </si>
  <si>
    <t>+377</t>
    <phoneticPr fontId="1"/>
  </si>
  <si>
    <t>Monaco</t>
  </si>
  <si>
    <t>Lao People's Democratic Republic</t>
    <phoneticPr fontId="1"/>
  </si>
  <si>
    <t>+378</t>
    <phoneticPr fontId="1"/>
  </si>
  <si>
    <t>San Marino</t>
  </si>
  <si>
    <t>+379</t>
    <phoneticPr fontId="1"/>
  </si>
  <si>
    <t>Holy See (Vatican City State)</t>
  </si>
  <si>
    <t>Lebanon</t>
  </si>
  <si>
    <t>+380</t>
    <phoneticPr fontId="1"/>
  </si>
  <si>
    <t>Ukraine</t>
  </si>
  <si>
    <t>+381</t>
    <phoneticPr fontId="1"/>
  </si>
  <si>
    <t>Serbia</t>
  </si>
  <si>
    <t>+382</t>
    <phoneticPr fontId="1"/>
  </si>
  <si>
    <t>Montenegro</t>
  </si>
  <si>
    <t>+383</t>
    <phoneticPr fontId="1"/>
  </si>
  <si>
    <t>Kosovo</t>
  </si>
  <si>
    <t>Liechtenstein</t>
  </si>
  <si>
    <t>+385</t>
    <phoneticPr fontId="1"/>
  </si>
  <si>
    <t>+386</t>
    <phoneticPr fontId="1"/>
  </si>
  <si>
    <t>Slovenia</t>
  </si>
  <si>
    <t>+387</t>
    <phoneticPr fontId="1"/>
  </si>
  <si>
    <t>Bosnia and Herzegovina</t>
  </si>
  <si>
    <t>Macao</t>
  </si>
  <si>
    <t>+389</t>
    <phoneticPr fontId="1"/>
  </si>
  <si>
    <t>North Macedonia</t>
  </si>
  <si>
    <t>North Macedonia</t>
    <phoneticPr fontId="1"/>
  </si>
  <si>
    <t>+420</t>
    <phoneticPr fontId="1"/>
  </si>
  <si>
    <t>+421</t>
    <phoneticPr fontId="1"/>
  </si>
  <si>
    <t>Slovakia</t>
  </si>
  <si>
    <t>+423</t>
    <phoneticPr fontId="1"/>
  </si>
  <si>
    <t>+500</t>
    <phoneticPr fontId="1"/>
  </si>
  <si>
    <t>Falkland Islands (Malvinas)/Sou. Georgia and the Sou. Sandwich Is.</t>
    <phoneticPr fontId="1"/>
  </si>
  <si>
    <t>Maldives</t>
  </si>
  <si>
    <t>+501</t>
    <phoneticPr fontId="1"/>
  </si>
  <si>
    <t>+502</t>
    <phoneticPr fontId="1"/>
  </si>
  <si>
    <t>+503</t>
    <phoneticPr fontId="1"/>
  </si>
  <si>
    <t>Marshall Islands</t>
    <phoneticPr fontId="1"/>
  </si>
  <si>
    <t>+504</t>
    <phoneticPr fontId="1"/>
  </si>
  <si>
    <t>Martinique</t>
  </si>
  <si>
    <t>+505</t>
    <phoneticPr fontId="1"/>
  </si>
  <si>
    <t>Nicaragua</t>
  </si>
  <si>
    <t>+506</t>
    <phoneticPr fontId="1"/>
  </si>
  <si>
    <t>+507</t>
    <phoneticPr fontId="1"/>
  </si>
  <si>
    <t>Panama</t>
  </si>
  <si>
    <t>Mayotte</t>
    <phoneticPr fontId="1"/>
  </si>
  <si>
    <t>+508</t>
    <phoneticPr fontId="1"/>
  </si>
  <si>
    <t>Saint Pierre and Miquelon</t>
  </si>
  <si>
    <t>Mexico</t>
  </si>
  <si>
    <t>+509</t>
    <phoneticPr fontId="1"/>
  </si>
  <si>
    <t>Micronesia, Fed. Sts.</t>
    <phoneticPr fontId="1"/>
  </si>
  <si>
    <t>+590</t>
    <phoneticPr fontId="1"/>
  </si>
  <si>
    <t>Guadeloupe/Saint Barthelemy/Saint Martin (French part)</t>
    <phoneticPr fontId="1"/>
  </si>
  <si>
    <t>Moldova</t>
    <phoneticPr fontId="1"/>
  </si>
  <si>
    <t>+591</t>
    <phoneticPr fontId="1"/>
  </si>
  <si>
    <t>Bolivia</t>
  </si>
  <si>
    <t>+592</t>
    <phoneticPr fontId="1"/>
  </si>
  <si>
    <t>Mongolia</t>
  </si>
  <si>
    <t>+593</t>
    <phoneticPr fontId="1"/>
  </si>
  <si>
    <t>+594</t>
    <phoneticPr fontId="1"/>
  </si>
  <si>
    <t>Montserrat</t>
  </si>
  <si>
    <t>+595</t>
    <phoneticPr fontId="1"/>
  </si>
  <si>
    <t>Paraguay</t>
  </si>
  <si>
    <t>Morocco</t>
  </si>
  <si>
    <t>+596</t>
    <phoneticPr fontId="1"/>
  </si>
  <si>
    <t>+597</t>
    <phoneticPr fontId="1"/>
  </si>
  <si>
    <t>Suriname</t>
  </si>
  <si>
    <t>+598</t>
    <phoneticPr fontId="1"/>
  </si>
  <si>
    <t>Uruguay</t>
  </si>
  <si>
    <t>+599</t>
    <phoneticPr fontId="1"/>
  </si>
  <si>
    <t>Bonaire, Sint Eustatius and Saba/Curacao</t>
    <phoneticPr fontId="1"/>
  </si>
  <si>
    <t>Nauru</t>
  </si>
  <si>
    <t>+670</t>
    <phoneticPr fontId="1"/>
  </si>
  <si>
    <t>Timor-Leste</t>
  </si>
  <si>
    <t>Nepal</t>
  </si>
  <si>
    <t>+672</t>
    <phoneticPr fontId="1"/>
  </si>
  <si>
    <t>Antarctica/Heard Island and McDonald Islands/Norfolk Island</t>
    <phoneticPr fontId="1"/>
  </si>
  <si>
    <t>+673</t>
    <phoneticPr fontId="1"/>
  </si>
  <si>
    <t>Brunei Darussalam</t>
  </si>
  <si>
    <t>New Caledonia</t>
  </si>
  <si>
    <t>+674</t>
    <phoneticPr fontId="1"/>
  </si>
  <si>
    <t>+675</t>
    <phoneticPr fontId="1"/>
  </si>
  <si>
    <t>Papua New Guinea</t>
  </si>
  <si>
    <t>+676</t>
    <phoneticPr fontId="1"/>
  </si>
  <si>
    <t>Tonga</t>
  </si>
  <si>
    <t>+677</t>
    <phoneticPr fontId="1"/>
  </si>
  <si>
    <t>Solomon Islands</t>
  </si>
  <si>
    <t>+678</t>
    <phoneticPr fontId="1"/>
  </si>
  <si>
    <t>Vanuatu</t>
  </si>
  <si>
    <t>Niue</t>
  </si>
  <si>
    <t>+679</t>
    <phoneticPr fontId="1"/>
  </si>
  <si>
    <t>Norfolk Island</t>
  </si>
  <si>
    <t>+680</t>
    <phoneticPr fontId="1"/>
  </si>
  <si>
    <t>Palau</t>
  </si>
  <si>
    <t>Northern Mariana Islands</t>
    <phoneticPr fontId="1"/>
  </si>
  <si>
    <t>+681</t>
    <phoneticPr fontId="1"/>
  </si>
  <si>
    <t>Wallis and Futuna</t>
  </si>
  <si>
    <t>Norway</t>
  </si>
  <si>
    <t>+682</t>
    <phoneticPr fontId="1"/>
  </si>
  <si>
    <t>Oman</t>
  </si>
  <si>
    <t>+683</t>
    <phoneticPr fontId="1"/>
  </si>
  <si>
    <t>+685</t>
    <phoneticPr fontId="1"/>
  </si>
  <si>
    <t>Samoa</t>
  </si>
  <si>
    <t>+686</t>
    <phoneticPr fontId="1"/>
  </si>
  <si>
    <t>Palestinian Territory, Occupied</t>
    <phoneticPr fontId="1"/>
  </si>
  <si>
    <t>+687</t>
    <phoneticPr fontId="1"/>
  </si>
  <si>
    <t>+688</t>
    <phoneticPr fontId="1"/>
  </si>
  <si>
    <t>Tuvalu</t>
  </si>
  <si>
    <t>+689</t>
    <phoneticPr fontId="1"/>
  </si>
  <si>
    <t>+690</t>
    <phoneticPr fontId="1"/>
  </si>
  <si>
    <t>Tokelau</t>
  </si>
  <si>
    <t>+691</t>
    <phoneticPr fontId="1"/>
  </si>
  <si>
    <t>Micronesia, Fed. Sts.</t>
  </si>
  <si>
    <t>+692</t>
    <phoneticPr fontId="1"/>
  </si>
  <si>
    <t>Marshall Islands</t>
  </si>
  <si>
    <t>Pitcairn</t>
    <phoneticPr fontId="1"/>
  </si>
  <si>
    <t>+850</t>
    <phoneticPr fontId="1"/>
  </si>
  <si>
    <t>North Korea</t>
  </si>
  <si>
    <t>+852</t>
    <phoneticPr fontId="1"/>
  </si>
  <si>
    <t>+853</t>
    <phoneticPr fontId="1"/>
  </si>
  <si>
    <t>Puerto Rico</t>
    <phoneticPr fontId="1"/>
  </si>
  <si>
    <t>+855</t>
    <phoneticPr fontId="1"/>
  </si>
  <si>
    <t>Qatar</t>
  </si>
  <si>
    <t>+856</t>
    <phoneticPr fontId="1"/>
  </si>
  <si>
    <t>Lao People's Democratic Republic</t>
  </si>
  <si>
    <t>Reunion</t>
  </si>
  <si>
    <t>+870</t>
    <phoneticPr fontId="1"/>
  </si>
  <si>
    <t>Pitcairn</t>
  </si>
  <si>
    <t>Romania</t>
  </si>
  <si>
    <t>+880</t>
    <phoneticPr fontId="1"/>
  </si>
  <si>
    <t>Russian Federation</t>
    <phoneticPr fontId="1"/>
  </si>
  <si>
    <t>+886</t>
    <phoneticPr fontId="1"/>
  </si>
  <si>
    <t>Taiwan</t>
  </si>
  <si>
    <t>+960</t>
    <phoneticPr fontId="1"/>
  </si>
  <si>
    <t>Saint Barthelemy</t>
    <phoneticPr fontId="1"/>
  </si>
  <si>
    <t>+961</t>
    <phoneticPr fontId="1"/>
  </si>
  <si>
    <t>Saint Kitts and Nevis</t>
    <phoneticPr fontId="1"/>
  </si>
  <si>
    <t>+962</t>
    <phoneticPr fontId="1"/>
  </si>
  <si>
    <t>Saint Lucia</t>
    <phoneticPr fontId="1"/>
  </si>
  <si>
    <t>+963</t>
    <phoneticPr fontId="1"/>
  </si>
  <si>
    <t>Syria</t>
  </si>
  <si>
    <t>Saint Martin (French part)</t>
    <phoneticPr fontId="1"/>
  </si>
  <si>
    <t>+964</t>
    <phoneticPr fontId="1"/>
  </si>
  <si>
    <t>Saint Pierre and Miquelon</t>
    <phoneticPr fontId="1"/>
  </si>
  <si>
    <t>+965</t>
    <phoneticPr fontId="1"/>
  </si>
  <si>
    <t>Saint Vincent and the Grenadines</t>
    <phoneticPr fontId="1"/>
  </si>
  <si>
    <t>+966</t>
    <phoneticPr fontId="1"/>
  </si>
  <si>
    <t>Saudi Arabia</t>
  </si>
  <si>
    <t>+967</t>
    <phoneticPr fontId="1"/>
  </si>
  <si>
    <t>Yemen</t>
  </si>
  <si>
    <t>+968</t>
    <phoneticPr fontId="1"/>
  </si>
  <si>
    <t>Sao Tome and Principe</t>
    <phoneticPr fontId="1"/>
  </si>
  <si>
    <t>+970</t>
    <phoneticPr fontId="1"/>
  </si>
  <si>
    <t>Palestinian Territory, Occupied</t>
  </si>
  <si>
    <t>+971</t>
    <phoneticPr fontId="1"/>
  </si>
  <si>
    <t>United Arab Emirates</t>
  </si>
  <si>
    <t>+972</t>
    <phoneticPr fontId="1"/>
  </si>
  <si>
    <t>+973</t>
    <phoneticPr fontId="1"/>
  </si>
  <si>
    <t>+974</t>
    <phoneticPr fontId="1"/>
  </si>
  <si>
    <t>+975</t>
    <phoneticPr fontId="1"/>
  </si>
  <si>
    <t>+976</t>
    <phoneticPr fontId="1"/>
  </si>
  <si>
    <t>Sint Maarten (Dutch part)</t>
    <phoneticPr fontId="1"/>
  </si>
  <si>
    <t>+977</t>
    <phoneticPr fontId="1"/>
  </si>
  <si>
    <t>Slovakia</t>
    <phoneticPr fontId="1"/>
  </si>
  <si>
    <t>+992</t>
    <phoneticPr fontId="1"/>
  </si>
  <si>
    <t>Tajikistan</t>
  </si>
  <si>
    <t>+993</t>
    <phoneticPr fontId="1"/>
  </si>
  <si>
    <t>Turkmenistan</t>
  </si>
  <si>
    <t>Solomon Islands</t>
    <phoneticPr fontId="1"/>
  </si>
  <si>
    <t>+994</t>
    <phoneticPr fontId="1"/>
  </si>
  <si>
    <t>Azerbaijan</t>
  </si>
  <si>
    <t>+995</t>
    <phoneticPr fontId="1"/>
  </si>
  <si>
    <t>Sou. Georgia and the Sou. Sandwich Is.</t>
    <phoneticPr fontId="1"/>
  </si>
  <si>
    <t>+996</t>
    <phoneticPr fontId="1"/>
  </si>
  <si>
    <t>Kyrgyz Republic</t>
  </si>
  <si>
    <t>+998</t>
    <phoneticPr fontId="1"/>
  </si>
  <si>
    <t>Uzbekistan</t>
  </si>
  <si>
    <t>+1-242</t>
    <phoneticPr fontId="1"/>
  </si>
  <si>
    <t>+1-246</t>
    <phoneticPr fontId="1"/>
  </si>
  <si>
    <t>+1-264</t>
    <phoneticPr fontId="1"/>
  </si>
  <si>
    <t>St. Helena Ascension-Tristanda Cunha</t>
    <phoneticPr fontId="1"/>
  </si>
  <si>
    <t>+1-268</t>
    <phoneticPr fontId="1"/>
  </si>
  <si>
    <t>Antigua and Barbuda</t>
  </si>
  <si>
    <t>+1-284</t>
    <phoneticPr fontId="1"/>
  </si>
  <si>
    <t>Virgin Islands, British</t>
  </si>
  <si>
    <t>+1-340</t>
    <phoneticPr fontId="1"/>
  </si>
  <si>
    <t>Virgin Islands, U.S.</t>
  </si>
  <si>
    <t>Svalbard and Jan Mayen</t>
    <phoneticPr fontId="1"/>
  </si>
  <si>
    <t>+1-345</t>
    <phoneticPr fontId="1"/>
  </si>
  <si>
    <t>+1-441</t>
    <phoneticPr fontId="1"/>
  </si>
  <si>
    <t>+1-473</t>
    <phoneticPr fontId="1"/>
  </si>
  <si>
    <t>+1-649</t>
    <phoneticPr fontId="1"/>
  </si>
  <si>
    <t>Turks and Caicos Islands</t>
  </si>
  <si>
    <t>+1-658,+1-876</t>
    <phoneticPr fontId="1"/>
  </si>
  <si>
    <t>Tajikistan</t>
    <phoneticPr fontId="1"/>
  </si>
  <si>
    <t>+1-664</t>
    <phoneticPr fontId="1"/>
  </si>
  <si>
    <t>Tanzania</t>
    <phoneticPr fontId="1"/>
  </si>
  <si>
    <t>+1-670</t>
    <phoneticPr fontId="1"/>
  </si>
  <si>
    <t>Northern Mariana Islands</t>
  </si>
  <si>
    <t>+1-671</t>
    <phoneticPr fontId="1"/>
  </si>
  <si>
    <t>Timor-Leste</t>
    <phoneticPr fontId="1"/>
  </si>
  <si>
    <t>+1-684</t>
    <phoneticPr fontId="1"/>
  </si>
  <si>
    <t>+1-721</t>
    <phoneticPr fontId="1"/>
  </si>
  <si>
    <t>Sint Maarten (Dutch part)</t>
  </si>
  <si>
    <t>Tokelau</t>
    <phoneticPr fontId="1"/>
  </si>
  <si>
    <t>+1-758</t>
    <phoneticPr fontId="1"/>
  </si>
  <si>
    <t>Saint Lucia</t>
  </si>
  <si>
    <t>+1-767</t>
    <phoneticPr fontId="1"/>
  </si>
  <si>
    <t>Trinidad and Tobago</t>
    <phoneticPr fontId="1"/>
  </si>
  <si>
    <t>+1-784</t>
    <phoneticPr fontId="1"/>
  </si>
  <si>
    <t>Saint Vincent and the Grenadines</t>
  </si>
  <si>
    <t>+1-787,+1-939</t>
    <phoneticPr fontId="1"/>
  </si>
  <si>
    <t>Puerto Rico</t>
  </si>
  <si>
    <t>+1-809,+1-829,+1-849</t>
    <phoneticPr fontId="1"/>
  </si>
  <si>
    <t>+1-868</t>
    <phoneticPr fontId="1"/>
  </si>
  <si>
    <t>Trinidad and Tobago</t>
  </si>
  <si>
    <t>Turks and Caicos Islands</t>
    <phoneticPr fontId="1"/>
  </si>
  <si>
    <t>+1-869</t>
    <phoneticPr fontId="1"/>
  </si>
  <si>
    <t>Saint Kitts and Nevis</t>
  </si>
  <si>
    <t>+247,+290</t>
    <phoneticPr fontId="1"/>
  </si>
  <si>
    <t>St. Helena Ascension-Tristanda Cunha</t>
  </si>
  <si>
    <t>+44-1481</t>
    <phoneticPr fontId="1"/>
  </si>
  <si>
    <t>Guernsey</t>
  </si>
  <si>
    <t>+44-1534</t>
    <phoneticPr fontId="1"/>
  </si>
  <si>
    <t>Jersey</t>
  </si>
  <si>
    <t>+44-1624</t>
    <phoneticPr fontId="1"/>
  </si>
  <si>
    <t>Isle of Man</t>
  </si>
  <si>
    <t>United States</t>
  </si>
  <si>
    <t>United States Minor Outlying Is.</t>
    <phoneticPr fontId="1"/>
  </si>
  <si>
    <t>Viet Nam</t>
    <phoneticPr fontId="1"/>
  </si>
  <si>
    <t>Western Sahara</t>
    <phoneticPr fontId="1"/>
  </si>
  <si>
    <r>
      <t xml:space="preserve">Name
</t>
    </r>
    <r>
      <rPr>
        <sz val="10"/>
        <color rgb="FFFF0000"/>
        <rFont val="Meiryo UI"/>
        <family val="3"/>
        <charset val="128"/>
      </rPr>
      <t>*As shown in passport</t>
    </r>
    <phoneticPr fontId="1"/>
  </si>
  <si>
    <t>Name by Katakana</t>
    <phoneticPr fontId="1"/>
  </si>
  <si>
    <t>Contact</t>
  </si>
  <si>
    <t>Organization</t>
  </si>
  <si>
    <r>
      <t xml:space="preserve">Proficiency in English
</t>
    </r>
    <r>
      <rPr>
        <sz val="10"/>
        <color rgb="FFFF0000"/>
        <rFont val="Meiryo UI"/>
        <family val="3"/>
        <charset val="128"/>
      </rPr>
      <t>*mandatory if requested by the desired universities</t>
    </r>
    <phoneticPr fontId="1"/>
  </si>
  <si>
    <t>Total No.
(3 digits)</t>
    <phoneticPr fontId="1"/>
  </si>
  <si>
    <t>Country Name
(Nationality)</t>
    <phoneticPr fontId="1"/>
  </si>
  <si>
    <t>Name of Program</t>
    <phoneticPr fontId="1"/>
  </si>
  <si>
    <t>Program Code</t>
    <phoneticPr fontId="1"/>
  </si>
  <si>
    <r>
      <t xml:space="preserve">Reg. No.
</t>
    </r>
    <r>
      <rPr>
        <sz val="10"/>
        <color rgb="FFFF0000"/>
        <rFont val="Meiryo UI"/>
        <family val="3"/>
        <charset val="128"/>
      </rPr>
      <t>(Country code + Program Code + 3 digits number)</t>
    </r>
    <phoneticPr fontId="1"/>
  </si>
  <si>
    <r>
      <t xml:space="preserve">FAMILY NAME
</t>
    </r>
    <r>
      <rPr>
        <sz val="10"/>
        <color rgb="FFFF0000"/>
        <rFont val="Meiryo UI"/>
        <family val="3"/>
        <charset val="128"/>
      </rPr>
      <t>*ALL CAPITAL letters</t>
    </r>
    <phoneticPr fontId="1"/>
  </si>
  <si>
    <r>
      <t xml:space="preserve">First name
</t>
    </r>
    <r>
      <rPr>
        <sz val="10"/>
        <color rgb="FFFF0000"/>
        <rFont val="Meiryo UI"/>
        <family val="3"/>
        <charset val="128"/>
      </rPr>
      <t>*Capital letter + lower case letters</t>
    </r>
    <phoneticPr fontId="1"/>
  </si>
  <si>
    <r>
      <t xml:space="preserve">Middle Name 
(if any)
</t>
    </r>
    <r>
      <rPr>
        <sz val="10"/>
        <color rgb="FFFF0000"/>
        <rFont val="Meiryo UI"/>
        <family val="3"/>
        <charset val="128"/>
      </rPr>
      <t>*Capital letter + lower case letters</t>
    </r>
    <phoneticPr fontId="1"/>
  </si>
  <si>
    <t>Full Name
(Family-First-Middle)</t>
    <phoneticPr fontId="1"/>
  </si>
  <si>
    <t>Family Name
(Katakana)</t>
    <phoneticPr fontId="1"/>
  </si>
  <si>
    <t>First Name
(Katakana)</t>
    <phoneticPr fontId="1"/>
  </si>
  <si>
    <t>Middle Name 
(if any)
(Katakana)</t>
    <phoneticPr fontId="1"/>
  </si>
  <si>
    <t>Gender
(M/F)</t>
    <phoneticPr fontId="1"/>
  </si>
  <si>
    <t>Date of Birth
(yyyy/mm/dd)</t>
    <phoneticPr fontId="1"/>
  </si>
  <si>
    <t>Age
(as of April 1, 2023)</t>
    <phoneticPr fontId="1"/>
  </si>
  <si>
    <t>Tel. No.</t>
    <phoneticPr fontId="1"/>
  </si>
  <si>
    <t>Type of Organization 1</t>
    <phoneticPr fontId="1"/>
  </si>
  <si>
    <t>Type of Organization 2</t>
    <phoneticPr fontId="1"/>
  </si>
  <si>
    <t>if others, specify</t>
    <phoneticPr fontId="1"/>
  </si>
  <si>
    <t>Research Topic</t>
    <phoneticPr fontId="1"/>
  </si>
  <si>
    <t>Order of priority by JICA Overseas Offices
(Please prioritize candidates of each country)</t>
    <phoneticPr fontId="1"/>
  </si>
  <si>
    <t>Remarks or comments for university matching. This comment will be visible to the University.
(If any)</t>
    <phoneticPr fontId="1"/>
  </si>
  <si>
    <t>Name of Certificate</t>
    <phoneticPr fontId="1"/>
  </si>
  <si>
    <t>Score</t>
    <phoneticPr fontId="1"/>
  </si>
  <si>
    <t>Date of Exam</t>
    <phoneticPr fontId="1"/>
  </si>
  <si>
    <t>志望順位
University Priority Number</t>
    <rPh sb="0" eb="2">
      <t>シボウ</t>
    </rPh>
    <rPh sb="2" eb="4">
      <t>ジュンイ</t>
    </rPh>
    <phoneticPr fontId="1"/>
  </si>
  <si>
    <t>Graduate School Code</t>
    <phoneticPr fontId="1"/>
  </si>
  <si>
    <t>Name of University</t>
    <phoneticPr fontId="1"/>
  </si>
  <si>
    <t>Name of Graduate School</t>
    <phoneticPr fontId="1"/>
  </si>
  <si>
    <t>Name of Course/Program</t>
    <phoneticPr fontId="1"/>
  </si>
  <si>
    <t>Master or PhD.</t>
    <phoneticPr fontId="1"/>
  </si>
  <si>
    <t>Required to select a professor or not</t>
    <phoneticPr fontId="1"/>
  </si>
  <si>
    <t>Supervisor of Choice</t>
    <phoneticPr fontId="1"/>
  </si>
  <si>
    <t>auto</t>
    <phoneticPr fontId="1"/>
  </si>
  <si>
    <t>Select</t>
    <phoneticPr fontId="1"/>
  </si>
  <si>
    <t>Input</t>
    <phoneticPr fontId="1"/>
  </si>
  <si>
    <t>select</t>
    <phoneticPr fontId="1"/>
  </si>
  <si>
    <t>input</t>
    <phoneticPr fontId="1"/>
  </si>
  <si>
    <t>001</t>
    <phoneticPr fontId="1"/>
  </si>
  <si>
    <t>south africa</t>
    <phoneticPr fontId="1"/>
  </si>
  <si>
    <t>(Africa) SDGs Global Leader</t>
  </si>
  <si>
    <t>ZA</t>
  </si>
  <si>
    <t>BR8001</t>
    <phoneticPr fontId="1"/>
  </si>
  <si>
    <t>KOKUSAI</t>
    <phoneticPr fontId="1"/>
  </si>
  <si>
    <t>Taro</t>
    <phoneticPr fontId="1"/>
  </si>
  <si>
    <t>Jica</t>
    <phoneticPr fontId="1"/>
  </si>
  <si>
    <r>
      <rPr>
        <sz val="10"/>
        <color theme="1"/>
        <rFont val="ＭＳ Ｐゴシック"/>
        <family val="3"/>
        <charset val="128"/>
      </rPr>
      <t>コクサイ</t>
    </r>
    <phoneticPr fontId="1"/>
  </si>
  <si>
    <r>
      <rPr>
        <sz val="10"/>
        <color theme="1"/>
        <rFont val="ＭＳ Ｐゴシック"/>
        <family val="3"/>
        <charset val="128"/>
      </rPr>
      <t>タロウ</t>
    </r>
    <phoneticPr fontId="1"/>
  </si>
  <si>
    <r>
      <rPr>
        <sz val="10"/>
        <color theme="1"/>
        <rFont val="ＭＳ Ｐゴシック"/>
        <family val="3"/>
        <charset val="128"/>
      </rPr>
      <t>ジャイカ</t>
    </r>
    <phoneticPr fontId="1"/>
  </si>
  <si>
    <t>M</t>
  </si>
  <si>
    <t>+81 3 1111 1111</t>
    <phoneticPr fontId="1"/>
  </si>
  <si>
    <t>kokusaitaro@XXX.jp</t>
    <phoneticPr fontId="1"/>
  </si>
  <si>
    <t>Ministry of XXXX</t>
    <phoneticPr fontId="1"/>
  </si>
  <si>
    <t>Ministry/Governmental Institution</t>
    <phoneticPr fontId="1"/>
  </si>
  <si>
    <t>xxx</t>
    <phoneticPr fontId="1"/>
  </si>
  <si>
    <t>He is ………</t>
  </si>
  <si>
    <t>XXX</t>
    <phoneticPr fontId="1"/>
  </si>
  <si>
    <t>2018/XX/XX</t>
    <phoneticPr fontId="1"/>
  </si>
  <si>
    <t>0702F</t>
    <phoneticPr fontId="1"/>
  </si>
  <si>
    <t>xxxUniversity</t>
    <phoneticPr fontId="1"/>
  </si>
  <si>
    <t>PhD.</t>
    <phoneticPr fontId="1"/>
  </si>
  <si>
    <t>Prof. Kokusai Hanako</t>
    <phoneticPr fontId="1"/>
  </si>
  <si>
    <t>This will be reflected when the data is compiled in the DB.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</si>
</sst>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77" formatCode="yyyy/m/d;@"/>
    <numFmt numFmtId="178" formatCode="0;;;@"/>
    <numFmt numFmtId="179" formatCode="000"/>
    <numFmt numFmtId="181" formatCode="&quot;Select from HERE&quot;"/>
  </numFmts>
  <fonts count="49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sz val="12"/>
      <color theme="1"/>
      <name val="ＭＳ 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0"/>
      <color theme="1"/>
      <name val="ＭＳ Ｐゴシック"/>
      <family val="3"/>
      <charset val="128"/>
    </font>
    <font>
      <sz val="10"/>
      <color theme="1"/>
      <name val="游ゴシック"/>
      <family val="2"/>
      <charset val="128"/>
    </font>
    <font>
      <sz val="10"/>
      <color theme="1"/>
      <name val="Meiryo UI"/>
      <family val="3"/>
      <charset val="128"/>
    </font>
    <font>
      <sz val="10"/>
      <color rgb="FFFF0000"/>
      <name val="Meiryo UI"/>
      <family val="3"/>
      <charset val="128"/>
    </font>
    <font>
      <sz val="10"/>
      <name val="Meiryo UI"/>
      <family val="3"/>
      <charset val="128"/>
    </font>
    <font>
      <u/>
      <sz val="10"/>
      <color theme="10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sz val="6"/>
      <color theme="1"/>
      <name val="Meiryo UI"/>
      <family val="3"/>
      <charset val="128"/>
    </font>
    <font>
      <b/>
      <u/>
      <sz val="11"/>
      <color theme="1"/>
      <name val="Arial"/>
      <family val="2"/>
    </font>
    <font>
      <sz val="10"/>
      <color theme="1"/>
      <name val="MS ゴシック"/>
      <family val="2"/>
      <charset val="128"/>
    </font>
    <font>
      <b/>
      <u/>
      <sz val="11"/>
      <color theme="1"/>
      <name val="游ゴシック"/>
      <family val="3"/>
      <charset val="128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000000"/>
      <name val="ＭＳ Ｐゴシック"/>
      <family val="3"/>
      <charset val="128"/>
    </font>
    <font>
      <b/>
      <sz val="16"/>
      <color theme="1"/>
      <name val="Arial"/>
      <family val="2"/>
    </font>
    <font>
      <b/>
      <sz val="14"/>
      <color theme="0"/>
      <name val="Arial"/>
      <family val="2"/>
    </font>
    <font>
      <sz val="11"/>
      <color rgb="FFFF0000"/>
      <name val="HGPｺﾞｼｯｸM"/>
      <family val="3"/>
      <charset val="128"/>
    </font>
    <font>
      <sz val="11"/>
      <color theme="1"/>
      <name val="HGPｺﾞｼｯｸM"/>
      <family val="3"/>
      <charset val="128"/>
    </font>
    <font>
      <sz val="6"/>
      <name val="游ゴシック"/>
      <family val="3"/>
      <charset val="128"/>
      <scheme val="minor"/>
    </font>
    <font>
      <sz val="10.5"/>
      <color theme="1"/>
      <name val="HGPｺﾞｼｯｸM"/>
      <family val="3"/>
      <charset val="128"/>
    </font>
    <font>
      <sz val="10"/>
      <color theme="1"/>
      <name val="HGPｺﾞｼｯｸM"/>
      <family val="3"/>
      <charset val="128"/>
    </font>
    <font>
      <sz val="11"/>
      <color theme="1"/>
      <name val="Segoe UI Symbol"/>
      <family val="1"/>
    </font>
    <font>
      <b/>
      <sz val="11"/>
      <color theme="1"/>
      <name val="HGPｺﾞｼｯｸM"/>
      <family val="3"/>
      <charset val="128"/>
    </font>
    <font>
      <b/>
      <sz val="11"/>
      <color rgb="FFFF0000"/>
      <name val="HGPｺﾞｼｯｸM"/>
      <family val="3"/>
      <charset val="128"/>
    </font>
    <font>
      <sz val="11"/>
      <color theme="1"/>
      <name val="Segoe UI Symbol"/>
      <family val="3"/>
    </font>
    <font>
      <sz val="11"/>
      <color theme="1"/>
      <name val="Calibri"/>
      <family val="3"/>
    </font>
    <font>
      <sz val="10"/>
      <color theme="1"/>
      <name val="Segoe UI Symbol"/>
      <family val="1"/>
    </font>
    <font>
      <sz val="10"/>
      <color theme="1"/>
      <name val="游ゴシック"/>
      <family val="1"/>
      <charset val="128"/>
    </font>
    <font>
      <sz val="11"/>
      <color theme="1"/>
      <name val="游ゴシック"/>
      <family val="1"/>
      <charset val="128"/>
    </font>
    <font>
      <sz val="11"/>
      <color theme="1"/>
      <name val="Calibri"/>
      <family val="3"/>
      <charset val="161"/>
    </font>
    <font>
      <sz val="20"/>
      <color theme="1"/>
      <name val="HGPｺﾞｼｯｸM"/>
      <family val="3"/>
      <charset val="128"/>
    </font>
    <font>
      <b/>
      <sz val="20"/>
      <color theme="1"/>
      <name val="HGPｺﾞｼｯｸM"/>
      <family val="3"/>
      <charset val="128"/>
    </font>
    <font>
      <b/>
      <sz val="11"/>
      <name val="HGPｺﾞｼｯｸM"/>
      <family val="3"/>
      <charset val="128"/>
    </font>
    <font>
      <u/>
      <sz val="11"/>
      <name val="HGPｺﾞｼｯｸM"/>
      <family val="3"/>
      <charset val="128"/>
    </font>
    <font>
      <sz val="11"/>
      <color theme="1"/>
      <name val="BIZ UDゴシック"/>
      <family val="3"/>
      <charset val="128"/>
    </font>
    <font>
      <sz val="11"/>
      <color theme="1"/>
      <name val="游ゴシック"/>
      <family val="2"/>
      <scheme val="minor"/>
    </font>
    <font>
      <b/>
      <sz val="17"/>
      <color theme="0"/>
      <name val="Meiryo UI"/>
      <family val="3"/>
      <charset val="128"/>
    </font>
    <font>
      <sz val="9"/>
      <color theme="1"/>
      <name val="BIZ UDゴシック"/>
      <family val="3"/>
      <charset val="128"/>
    </font>
    <font>
      <b/>
      <sz val="9"/>
      <color theme="1"/>
      <name val="BIZ UDゴシック"/>
      <family val="3"/>
      <charset val="128"/>
    </font>
    <font>
      <b/>
      <sz val="9"/>
      <name val="BIZ UDゴシック"/>
      <family val="3"/>
      <charset val="128"/>
    </font>
    <font>
      <sz val="9"/>
      <color theme="1"/>
      <name val="MS ゴシック"/>
      <family val="2"/>
      <charset val="128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</fills>
  <borders count="10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slantDashDot">
        <color indexed="64"/>
      </left>
      <right/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181" fontId="14" fillId="0" borderId="0" applyNumberFormat="0" applyFill="0" applyBorder="0" applyProtection="0">
      <alignment vertical="center" wrapText="1"/>
    </xf>
    <xf numFmtId="0" fontId="43" fillId="0" borderId="0"/>
  </cellStyleXfs>
  <cellXfs count="47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vertical="center" shrinkToFit="1"/>
    </xf>
    <xf numFmtId="0" fontId="4" fillId="0" borderId="0" xfId="0" applyFont="1">
      <alignment vertical="center"/>
    </xf>
    <xf numFmtId="0" fontId="4" fillId="0" borderId="0" xfId="0" applyFont="1" applyAlignment="1">
      <alignment shrinkToFit="1"/>
    </xf>
    <xf numFmtId="0" fontId="4" fillId="0" borderId="0" xfId="0" applyFont="1" applyAlignment="1">
      <alignment vertical="top" shrinkToFit="1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49" fontId="9" fillId="5" borderId="28" xfId="0" applyNumberFormat="1" applyFont="1" applyFill="1" applyBorder="1" applyAlignment="1" applyProtection="1">
      <alignment vertical="top" wrapText="1"/>
      <protection locked="0"/>
    </xf>
    <xf numFmtId="49" fontId="9" fillId="3" borderId="47" xfId="0" applyNumberFormat="1" applyFont="1" applyFill="1" applyBorder="1" applyAlignment="1" applyProtection="1">
      <alignment horizontal="center" vertical="top" wrapText="1"/>
      <protection locked="0"/>
    </xf>
    <xf numFmtId="49" fontId="9" fillId="5" borderId="0" xfId="0" applyNumberFormat="1" applyFont="1" applyFill="1" applyAlignment="1" applyProtection="1">
      <alignment horizontal="center" vertical="top" wrapText="1"/>
      <protection locked="0"/>
    </xf>
    <xf numFmtId="49" fontId="9" fillId="5" borderId="10" xfId="0" applyNumberFormat="1" applyFont="1" applyFill="1" applyBorder="1" applyAlignment="1" applyProtection="1">
      <alignment horizontal="center" vertical="top" wrapText="1"/>
      <protection locked="0"/>
    </xf>
    <xf numFmtId="49" fontId="9" fillId="5" borderId="47" xfId="0" applyNumberFormat="1" applyFont="1" applyFill="1" applyBorder="1" applyAlignment="1" applyProtection="1">
      <alignment vertical="top" wrapText="1"/>
      <protection locked="0"/>
    </xf>
    <xf numFmtId="0" fontId="9" fillId="3" borderId="47" xfId="0" applyFont="1" applyFill="1" applyBorder="1" applyAlignment="1" applyProtection="1">
      <alignment horizontal="center" vertical="top" wrapText="1"/>
      <protection locked="0"/>
    </xf>
    <xf numFmtId="14" fontId="9" fillId="3" borderId="47" xfId="0" applyNumberFormat="1" applyFont="1" applyFill="1" applyBorder="1" applyAlignment="1" applyProtection="1">
      <alignment vertical="top" wrapText="1"/>
      <protection locked="0"/>
    </xf>
    <xf numFmtId="0" fontId="9" fillId="5" borderId="47" xfId="0" applyFont="1" applyFill="1" applyBorder="1" applyAlignment="1" applyProtection="1">
      <alignment vertical="top" wrapText="1"/>
      <protection locked="0"/>
    </xf>
    <xf numFmtId="0" fontId="9" fillId="3" borderId="47" xfId="0" applyFont="1" applyFill="1" applyBorder="1" applyAlignment="1" applyProtection="1">
      <alignment vertical="top" wrapText="1"/>
      <protection locked="0"/>
    </xf>
    <xf numFmtId="0" fontId="9" fillId="3" borderId="9" xfId="0" applyFont="1" applyFill="1" applyBorder="1" applyAlignment="1" applyProtection="1">
      <alignment vertical="top" wrapText="1"/>
      <protection locked="0"/>
    </xf>
    <xf numFmtId="0" fontId="9" fillId="5" borderId="48" xfId="0" applyFont="1" applyFill="1" applyBorder="1" applyAlignment="1" applyProtection="1">
      <alignment vertical="top" wrapText="1"/>
      <protection locked="0"/>
    </xf>
    <xf numFmtId="49" fontId="9" fillId="5" borderId="54" xfId="0" applyNumberFormat="1" applyFont="1" applyFill="1" applyBorder="1" applyAlignment="1" applyProtection="1">
      <alignment vertical="top" wrapText="1"/>
      <protection locked="0"/>
    </xf>
    <xf numFmtId="0" fontId="9" fillId="3" borderId="40" xfId="0" applyFont="1" applyFill="1" applyBorder="1" applyAlignment="1" applyProtection="1">
      <alignment horizontal="center" vertical="top" wrapText="1"/>
      <protection locked="0"/>
    </xf>
    <xf numFmtId="0" fontId="9" fillId="5" borderId="40" xfId="0" applyFont="1" applyFill="1" applyBorder="1" applyAlignment="1" applyProtection="1">
      <alignment horizontal="center" vertical="top" wrapText="1"/>
      <protection locked="0"/>
    </xf>
    <xf numFmtId="0" fontId="9" fillId="3" borderId="34" xfId="0" applyFont="1" applyFill="1" applyBorder="1" applyAlignment="1" applyProtection="1">
      <alignment horizontal="center" vertical="top" wrapText="1"/>
      <protection locked="0"/>
    </xf>
    <xf numFmtId="0" fontId="9" fillId="5" borderId="34" xfId="0" applyFont="1" applyFill="1" applyBorder="1" applyAlignment="1" applyProtection="1">
      <alignment horizontal="center" vertical="top" wrapText="1"/>
      <protection locked="0"/>
    </xf>
    <xf numFmtId="0" fontId="9" fillId="5" borderId="34" xfId="0" applyFont="1" applyFill="1" applyBorder="1" applyAlignment="1">
      <alignment horizontal="center" vertical="top" wrapText="1"/>
    </xf>
    <xf numFmtId="14" fontId="9" fillId="3" borderId="40" xfId="0" applyNumberFormat="1" applyFont="1" applyFill="1" applyBorder="1" applyAlignment="1" applyProtection="1">
      <alignment horizontal="center" vertical="top" wrapText="1"/>
      <protection locked="0"/>
    </xf>
    <xf numFmtId="0" fontId="9" fillId="3" borderId="1" xfId="0" applyFont="1" applyFill="1" applyBorder="1" applyAlignment="1" applyProtection="1">
      <alignment vertical="top" wrapText="1"/>
      <protection locked="0"/>
    </xf>
    <xf numFmtId="0" fontId="9" fillId="3" borderId="50" xfId="0" applyFont="1" applyFill="1" applyBorder="1" applyAlignment="1" applyProtection="1">
      <alignment vertical="top" wrapText="1"/>
      <protection locked="0"/>
    </xf>
    <xf numFmtId="49" fontId="9" fillId="5" borderId="13" xfId="0" applyNumberFormat="1" applyFont="1" applyFill="1" applyBorder="1" applyAlignment="1" applyProtection="1">
      <alignment horizontal="center" vertical="center" wrapText="1"/>
      <protection locked="0"/>
    </xf>
    <xf numFmtId="0" fontId="9" fillId="3" borderId="1" xfId="0" applyFont="1" applyFill="1" applyBorder="1" applyAlignment="1" applyProtection="1">
      <alignment horizontal="center" vertical="center" wrapText="1"/>
      <protection locked="0"/>
    </xf>
    <xf numFmtId="0" fontId="9" fillId="5" borderId="1" xfId="0" applyFont="1" applyFill="1" applyBorder="1" applyAlignment="1" applyProtection="1">
      <alignment horizontal="center" vertical="center" wrapText="1"/>
      <protection locked="0"/>
    </xf>
    <xf numFmtId="0" fontId="9" fillId="5" borderId="1" xfId="0" applyFont="1" applyFill="1" applyBorder="1" applyAlignment="1">
      <alignment horizontal="center" vertical="center" wrapText="1"/>
    </xf>
    <xf numFmtId="14" fontId="9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9" fillId="3" borderId="39" xfId="0" applyFont="1" applyFill="1" applyBorder="1" applyAlignment="1" applyProtection="1">
      <alignment horizontal="center" vertical="center" wrapText="1"/>
      <protection locked="0"/>
    </xf>
    <xf numFmtId="0" fontId="9" fillId="5" borderId="14" xfId="0" applyFont="1" applyFill="1" applyBorder="1" applyAlignment="1" applyProtection="1">
      <alignment horizontal="center" vertical="center" wrapText="1"/>
      <protection locked="0"/>
    </xf>
    <xf numFmtId="0" fontId="9" fillId="5" borderId="39" xfId="0" applyFont="1" applyFill="1" applyBorder="1" applyAlignment="1" applyProtection="1">
      <alignment horizontal="center" vertical="center" wrapText="1"/>
      <protection locked="0"/>
    </xf>
    <xf numFmtId="14" fontId="9" fillId="5" borderId="14" xfId="0" applyNumberFormat="1" applyFont="1" applyFill="1" applyBorder="1" applyAlignment="1" applyProtection="1">
      <alignment horizontal="center" vertical="center" wrapText="1"/>
      <protection locked="0"/>
    </xf>
    <xf numFmtId="0" fontId="9" fillId="3" borderId="38" xfId="0" applyFont="1" applyFill="1" applyBorder="1" applyAlignment="1" applyProtection="1">
      <alignment horizontal="center" vertical="center" wrapText="1"/>
      <protection locked="0"/>
    </xf>
    <xf numFmtId="0" fontId="9" fillId="3" borderId="8" xfId="0" applyFont="1" applyFill="1" applyBorder="1" applyAlignment="1" applyProtection="1">
      <alignment horizontal="center" vertical="center" wrapText="1"/>
      <protection locked="0"/>
    </xf>
    <xf numFmtId="0" fontId="9" fillId="3" borderId="14" xfId="0" applyFont="1" applyFill="1" applyBorder="1" applyAlignment="1" applyProtection="1">
      <alignment horizontal="center" vertical="center" wrapText="1"/>
      <protection locked="0"/>
    </xf>
    <xf numFmtId="49" fontId="2" fillId="6" borderId="68" xfId="0" quotePrefix="1" applyNumberFormat="1" applyFont="1" applyFill="1" applyBorder="1" applyAlignment="1" applyProtection="1">
      <alignment horizontal="center" vertical="center" wrapText="1"/>
      <protection locked="0"/>
    </xf>
    <xf numFmtId="0" fontId="2" fillId="6" borderId="34" xfId="0" applyFont="1" applyFill="1" applyBorder="1" applyAlignment="1" applyProtection="1">
      <alignment vertical="center" wrapText="1"/>
      <protection locked="0"/>
    </xf>
    <xf numFmtId="0" fontId="2" fillId="6" borderId="34" xfId="0" quotePrefix="1" applyFont="1" applyFill="1" applyBorder="1" applyAlignment="1" applyProtection="1">
      <alignment horizontal="left" vertical="center" wrapText="1"/>
      <protection locked="0"/>
    </xf>
    <xf numFmtId="0" fontId="2" fillId="6" borderId="34" xfId="0" applyFont="1" applyFill="1" applyBorder="1" applyAlignment="1">
      <alignment horizontal="center" vertical="center" wrapText="1"/>
    </xf>
    <xf numFmtId="0" fontId="2" fillId="6" borderId="34" xfId="0" applyFont="1" applyFill="1" applyBorder="1" applyAlignment="1" applyProtection="1">
      <alignment horizontal="center" vertical="center" wrapText="1"/>
      <protection locked="0"/>
    </xf>
    <xf numFmtId="0" fontId="2" fillId="6" borderId="34" xfId="0" applyFont="1" applyFill="1" applyBorder="1" applyAlignment="1">
      <alignment vertical="center" wrapText="1"/>
    </xf>
    <xf numFmtId="14" fontId="2" fillId="6" borderId="34" xfId="0" applyNumberFormat="1" applyFont="1" applyFill="1" applyBorder="1" applyAlignment="1" applyProtection="1">
      <alignment horizontal="center" vertical="center" wrapText="1"/>
      <protection locked="0"/>
    </xf>
    <xf numFmtId="49" fontId="2" fillId="6" borderId="34" xfId="0" quotePrefix="1" applyNumberFormat="1" applyFont="1" applyFill="1" applyBorder="1" applyAlignment="1" applyProtection="1">
      <alignment vertical="center" wrapText="1"/>
      <protection locked="0"/>
    </xf>
    <xf numFmtId="181" fontId="12" fillId="6" borderId="34" xfId="3" applyFont="1" applyFill="1" applyBorder="1" applyProtection="1">
      <alignment vertical="center" wrapText="1"/>
      <protection locked="0"/>
    </xf>
    <xf numFmtId="0" fontId="2" fillId="6" borderId="50" xfId="0" applyFont="1" applyFill="1" applyBorder="1" applyAlignment="1" applyProtection="1">
      <alignment vertical="center" wrapText="1"/>
      <protection locked="0"/>
    </xf>
    <xf numFmtId="0" fontId="2" fillId="6" borderId="3" xfId="0" applyFont="1" applyFill="1" applyBorder="1" applyAlignment="1" applyProtection="1">
      <alignment horizontal="center" vertical="center" wrapText="1"/>
      <protection locked="0"/>
    </xf>
    <xf numFmtId="0" fontId="2" fillId="6" borderId="1" xfId="0" quotePrefix="1" applyFont="1" applyFill="1" applyBorder="1" applyAlignment="1" applyProtection="1">
      <alignment horizontal="center" vertical="center" wrapText="1"/>
      <protection locked="0"/>
    </xf>
    <xf numFmtId="178" fontId="2" fillId="6" borderId="34" xfId="0" applyNumberFormat="1" applyFont="1" applyFill="1" applyBorder="1" applyAlignment="1" applyProtection="1">
      <alignment horizontal="center" vertical="center" wrapText="1"/>
      <protection locked="0"/>
    </xf>
    <xf numFmtId="178" fontId="2" fillId="6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179" fontId="9" fillId="0" borderId="68" xfId="0" quotePrefix="1" applyNumberFormat="1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vertical="center" wrapText="1"/>
      <protection locked="0"/>
    </xf>
    <xf numFmtId="0" fontId="9" fillId="0" borderId="34" xfId="0" quotePrefix="1" applyFont="1" applyBorder="1" applyAlignment="1" applyProtection="1">
      <alignment horizontal="left" vertical="center" wrapText="1"/>
      <protection locked="0"/>
    </xf>
    <xf numFmtId="0" fontId="9" fillId="0" borderId="34" xfId="0" applyFont="1" applyBorder="1" applyAlignment="1">
      <alignment horizontal="center" vertical="center" wrapText="1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>
      <alignment vertical="center" wrapText="1"/>
    </xf>
    <xf numFmtId="177" fontId="9" fillId="0" borderId="34" xfId="0" applyNumberFormat="1" applyFont="1" applyBorder="1" applyAlignment="1" applyProtection="1">
      <alignment horizontal="center" vertical="center" wrapText="1"/>
      <protection locked="0"/>
    </xf>
    <xf numFmtId="14" fontId="9" fillId="0" borderId="34" xfId="0" applyNumberFormat="1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vertical="center" wrapText="1"/>
      <protection locked="0"/>
    </xf>
    <xf numFmtId="49" fontId="9" fillId="0" borderId="34" xfId="0" quotePrefix="1" applyNumberFormat="1" applyFont="1" applyBorder="1" applyAlignment="1" applyProtection="1">
      <alignment vertical="center" wrapText="1"/>
      <protection locked="0"/>
    </xf>
    <xf numFmtId="14" fontId="9" fillId="0" borderId="34" xfId="0" applyNumberFormat="1" applyFont="1" applyBorder="1" applyAlignment="1" applyProtection="1">
      <alignment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horizontal="center" vertical="center" wrapText="1"/>
      <protection locked="0"/>
    </xf>
    <xf numFmtId="14" fontId="2" fillId="0" borderId="0" xfId="0" applyNumberFormat="1" applyFont="1" applyAlignment="1" applyProtection="1">
      <alignment horizontal="center" vertical="center" wrapText="1"/>
      <protection locked="0"/>
    </xf>
    <xf numFmtId="49" fontId="2" fillId="0" borderId="0" xfId="0" applyNumberFormat="1" applyFont="1" applyAlignment="1" applyProtection="1">
      <alignment vertical="center" wrapText="1"/>
      <protection locked="0"/>
    </xf>
    <xf numFmtId="14" fontId="2" fillId="0" borderId="0" xfId="0" applyNumberFormat="1" applyFont="1" applyAlignment="1" applyProtection="1">
      <alignment vertical="center" wrapText="1"/>
      <protection locked="0"/>
    </xf>
    <xf numFmtId="49" fontId="11" fillId="0" borderId="34" xfId="0" applyNumberFormat="1" applyFont="1" applyBorder="1" applyAlignment="1" applyProtection="1">
      <alignment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14" fontId="9" fillId="0" borderId="14" xfId="0" applyNumberFormat="1" applyFont="1" applyBorder="1" applyAlignment="1" applyProtection="1">
      <alignment horizontal="center" vertical="center" wrapText="1"/>
      <protection locked="0"/>
    </xf>
    <xf numFmtId="14" fontId="9" fillId="0" borderId="50" xfId="0" applyNumberFormat="1" applyFont="1" applyBorder="1" applyAlignment="1" applyProtection="1">
      <alignment horizontal="center" vertical="center" wrapText="1"/>
      <protection locked="0"/>
    </xf>
    <xf numFmtId="0" fontId="9" fillId="3" borderId="7" xfId="0" applyFont="1" applyFill="1" applyBorder="1" applyAlignment="1" applyProtection="1">
      <alignment horizontal="center" vertical="top" wrapText="1"/>
      <protection locked="0"/>
    </xf>
    <xf numFmtId="0" fontId="9" fillId="5" borderId="4" xfId="0" applyFont="1" applyFill="1" applyBorder="1" applyAlignment="1" applyProtection="1">
      <alignment horizontal="center" vertical="top" wrapText="1"/>
      <protection locked="0"/>
    </xf>
    <xf numFmtId="49" fontId="9" fillId="3" borderId="34" xfId="0" applyNumberFormat="1" applyFont="1" applyFill="1" applyBorder="1" applyAlignment="1" applyProtection="1">
      <alignment horizontal="center" vertical="top" wrapText="1"/>
      <protection locked="0"/>
    </xf>
    <xf numFmtId="0" fontId="9" fillId="5" borderId="44" xfId="0" applyFont="1" applyFill="1" applyBorder="1" applyAlignment="1" applyProtection="1">
      <alignment horizontal="center" vertical="top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3" borderId="4" xfId="0" applyFont="1" applyFill="1" applyBorder="1" applyAlignment="1" applyProtection="1">
      <alignment horizontal="center" vertical="top" wrapText="1"/>
      <protection locked="0"/>
    </xf>
    <xf numFmtId="14" fontId="9" fillId="5" borderId="50" xfId="0" applyNumberFormat="1" applyFont="1" applyFill="1" applyBorder="1" applyAlignment="1" applyProtection="1">
      <alignment horizontal="center" vertical="top" wrapText="1"/>
      <protection locked="0"/>
    </xf>
    <xf numFmtId="0" fontId="2" fillId="0" borderId="0" xfId="0" applyFont="1" applyAlignment="1">
      <alignment vertical="center" shrinkToFit="1"/>
    </xf>
    <xf numFmtId="0" fontId="9" fillId="5" borderId="2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 applyProtection="1">
      <alignment horizontal="center" vertical="center" wrapText="1"/>
      <protection locked="0"/>
    </xf>
    <xf numFmtId="0" fontId="15" fillId="5" borderId="2" xfId="0" applyFont="1" applyFill="1" applyBorder="1" applyAlignment="1">
      <alignment horizontal="center" vertical="center"/>
    </xf>
    <xf numFmtId="0" fontId="15" fillId="5" borderId="38" xfId="0" applyFont="1" applyFill="1" applyBorder="1" applyAlignment="1">
      <alignment horizontal="center" vertical="center"/>
    </xf>
    <xf numFmtId="0" fontId="15" fillId="5" borderId="4" xfId="0" applyFont="1" applyFill="1" applyBorder="1" applyAlignment="1" applyProtection="1">
      <alignment horizontal="center" vertical="center"/>
      <protection locked="0"/>
    </xf>
    <xf numFmtId="0" fontId="13" fillId="0" borderId="0" xfId="0" applyFont="1">
      <alignment vertical="center"/>
    </xf>
    <xf numFmtId="0" fontId="13" fillId="0" borderId="19" xfId="0" applyFont="1" applyBorder="1">
      <alignment vertical="center"/>
    </xf>
    <xf numFmtId="0" fontId="13" fillId="0" borderId="22" xfId="0" applyFont="1" applyBorder="1">
      <alignment vertical="center"/>
    </xf>
    <xf numFmtId="0" fontId="13" fillId="0" borderId="23" xfId="0" applyFont="1" applyBorder="1">
      <alignment vertical="center"/>
    </xf>
    <xf numFmtId="0" fontId="13" fillId="0" borderId="24" xfId="0" applyFont="1" applyBorder="1">
      <alignment vertical="center"/>
    </xf>
    <xf numFmtId="0" fontId="13" fillId="0" borderId="27" xfId="0" applyFont="1" applyBorder="1">
      <alignment vertical="center"/>
    </xf>
    <xf numFmtId="0" fontId="19" fillId="0" borderId="0" xfId="0" applyFont="1">
      <alignment vertical="center"/>
    </xf>
    <xf numFmtId="0" fontId="2" fillId="0" borderId="0" xfId="0" applyFont="1" applyAlignment="1">
      <alignment shrinkToFit="1"/>
    </xf>
    <xf numFmtId="0" fontId="2" fillId="0" borderId="0" xfId="0" applyFont="1" applyAlignment="1">
      <alignment vertical="top" shrinkToFit="1"/>
    </xf>
    <xf numFmtId="0" fontId="2" fillId="0" borderId="18" xfId="0" applyFont="1" applyBorder="1">
      <alignment vertical="center"/>
    </xf>
    <xf numFmtId="0" fontId="2" fillId="0" borderId="19" xfId="0" applyFont="1" applyBorder="1">
      <alignment vertical="center"/>
    </xf>
    <xf numFmtId="0" fontId="2" fillId="0" borderId="23" xfId="0" applyFont="1" applyBorder="1">
      <alignment vertical="center"/>
    </xf>
    <xf numFmtId="0" fontId="2" fillId="0" borderId="24" xfId="0" applyFont="1" applyBorder="1">
      <alignment vertical="center"/>
    </xf>
    <xf numFmtId="0" fontId="20" fillId="0" borderId="0" xfId="0" applyFont="1">
      <alignment vertical="center"/>
    </xf>
    <xf numFmtId="0" fontId="22" fillId="0" borderId="0" xfId="0" applyFont="1" applyAlignment="1">
      <alignment horizontal="right" vertical="center"/>
    </xf>
    <xf numFmtId="0" fontId="25" fillId="0" borderId="0" xfId="4" applyFont="1" applyAlignment="1">
      <alignment horizontal="left"/>
    </xf>
    <xf numFmtId="0" fontId="25" fillId="0" borderId="0" xfId="4" applyFont="1"/>
    <xf numFmtId="0" fontId="24" fillId="0" borderId="0" xfId="4" applyFont="1" applyAlignment="1">
      <alignment horizontal="left" vertical="center"/>
    </xf>
    <xf numFmtId="0" fontId="25" fillId="0" borderId="0" xfId="4" applyFont="1" applyAlignment="1">
      <alignment vertical="center"/>
    </xf>
    <xf numFmtId="0" fontId="25" fillId="0" borderId="0" xfId="4" applyFont="1" applyAlignment="1">
      <alignment horizontal="left" vertical="center"/>
    </xf>
    <xf numFmtId="0" fontId="24" fillId="0" borderId="0" xfId="4" applyFont="1" applyAlignment="1">
      <alignment horizontal="left"/>
    </xf>
    <xf numFmtId="0" fontId="25" fillId="0" borderId="33" xfId="4" applyFont="1" applyBorder="1" applyAlignment="1">
      <alignment horizontal="center" vertical="center"/>
    </xf>
    <xf numFmtId="0" fontId="29" fillId="0" borderId="13" xfId="4" applyFont="1" applyBorder="1" applyAlignment="1">
      <alignment horizontal="center" vertical="center"/>
    </xf>
    <xf numFmtId="0" fontId="29" fillId="0" borderId="25" xfId="4" applyFont="1" applyBorder="1" applyAlignment="1">
      <alignment horizontal="center" vertical="center"/>
    </xf>
    <xf numFmtId="0" fontId="27" fillId="0" borderId="33" xfId="4" applyFont="1" applyBorder="1" applyAlignment="1">
      <alignment horizontal="left" vertical="center"/>
    </xf>
    <xf numFmtId="0" fontId="25" fillId="0" borderId="39" xfId="4" applyFont="1" applyBorder="1" applyAlignment="1">
      <alignment horizontal="left" vertical="center"/>
    </xf>
    <xf numFmtId="0" fontId="25" fillId="8" borderId="13" xfId="4" applyFont="1" applyFill="1" applyBorder="1"/>
    <xf numFmtId="0" fontId="25" fillId="8" borderId="1" xfId="4" applyFont="1" applyFill="1" applyBorder="1"/>
    <xf numFmtId="0" fontId="25" fillId="8" borderId="1" xfId="4" applyFont="1" applyFill="1" applyBorder="1" applyAlignment="1">
      <alignment vertical="center"/>
    </xf>
    <xf numFmtId="0" fontId="25" fillId="0" borderId="5" xfId="4" applyFont="1" applyBorder="1" applyAlignment="1">
      <alignment horizontal="center" vertical="center"/>
    </xf>
    <xf numFmtId="0" fontId="25" fillId="8" borderId="81" xfId="4" applyFont="1" applyFill="1" applyBorder="1" applyAlignment="1">
      <alignment horizontal="left" vertical="center"/>
    </xf>
    <xf numFmtId="0" fontId="29" fillId="0" borderId="5" xfId="4" applyFont="1" applyBorder="1" applyAlignment="1">
      <alignment horizontal="center" vertical="center"/>
    </xf>
    <xf numFmtId="0" fontId="29" fillId="0" borderId="8" xfId="4" applyFont="1" applyBorder="1" applyAlignment="1">
      <alignment horizontal="center" vertical="center"/>
    </xf>
    <xf numFmtId="0" fontId="29" fillId="0" borderId="83" xfId="4" applyFont="1" applyBorder="1" applyAlignment="1">
      <alignment horizontal="center" vertical="center"/>
    </xf>
    <xf numFmtId="0" fontId="25" fillId="8" borderId="81" xfId="4" applyFont="1" applyFill="1" applyBorder="1" applyAlignment="1">
      <alignment vertical="center"/>
    </xf>
    <xf numFmtId="0" fontId="29" fillId="0" borderId="35" xfId="4" applyFont="1" applyBorder="1" applyAlignment="1">
      <alignment horizontal="center" vertical="center"/>
    </xf>
    <xf numFmtId="0" fontId="25" fillId="0" borderId="28" xfId="4" applyFont="1" applyBorder="1"/>
    <xf numFmtId="0" fontId="25" fillId="0" borderId="43" xfId="4" applyFont="1" applyBorder="1"/>
    <xf numFmtId="0" fontId="29" fillId="0" borderId="69" xfId="4" applyFont="1" applyBorder="1" applyAlignment="1">
      <alignment horizontal="center" vertical="center"/>
    </xf>
    <xf numFmtId="0" fontId="27" fillId="0" borderId="0" xfId="4" applyFont="1" applyAlignment="1">
      <alignment vertical="center"/>
    </xf>
    <xf numFmtId="0" fontId="29" fillId="0" borderId="93" xfId="4" applyFont="1" applyBorder="1" applyAlignment="1">
      <alignment horizontal="center" vertical="center"/>
    </xf>
    <xf numFmtId="0" fontId="29" fillId="0" borderId="71" xfId="4" applyFont="1" applyBorder="1" applyAlignment="1">
      <alignment horizontal="center" vertical="center"/>
    </xf>
    <xf numFmtId="0" fontId="31" fillId="4" borderId="0" xfId="4" applyFont="1" applyFill="1" applyAlignment="1">
      <alignment horizontal="left"/>
    </xf>
    <xf numFmtId="0" fontId="30" fillId="4" borderId="0" xfId="4" applyFont="1" applyFill="1"/>
    <xf numFmtId="0" fontId="31" fillId="0" borderId="0" xfId="4" applyFont="1" applyAlignment="1">
      <alignment horizontal="left"/>
    </xf>
    <xf numFmtId="0" fontId="30" fillId="0" borderId="0" xfId="4" applyFont="1"/>
    <xf numFmtId="0" fontId="25" fillId="0" borderId="0" xfId="4" applyFont="1" applyAlignment="1">
      <alignment horizontal="center" vertical="center"/>
    </xf>
    <xf numFmtId="0" fontId="25" fillId="0" borderId="0" xfId="4" applyFont="1" applyAlignment="1">
      <alignment horizontal="left" wrapText="1"/>
    </xf>
    <xf numFmtId="0" fontId="25" fillId="0" borderId="0" xfId="4" applyFont="1" applyAlignment="1">
      <alignment wrapText="1"/>
    </xf>
    <xf numFmtId="0" fontId="30" fillId="5" borderId="0" xfId="4" applyFont="1" applyFill="1"/>
    <xf numFmtId="0" fontId="25" fillId="4" borderId="0" xfId="4" applyFont="1" applyFill="1"/>
    <xf numFmtId="0" fontId="25" fillId="8" borderId="42" xfId="4" applyFont="1" applyFill="1" applyBorder="1" applyAlignment="1">
      <alignment horizontal="left" vertical="center" wrapText="1"/>
    </xf>
    <xf numFmtId="0" fontId="25" fillId="0" borderId="24" xfId="4" applyFont="1" applyBorder="1"/>
    <xf numFmtId="0" fontId="25" fillId="8" borderId="26" xfId="4" applyFont="1" applyFill="1" applyBorder="1" applyAlignment="1">
      <alignment vertical="center" wrapText="1"/>
    </xf>
    <xf numFmtId="0" fontId="37" fillId="8" borderId="26" xfId="4" applyFont="1" applyFill="1" applyBorder="1" applyAlignment="1">
      <alignment vertical="center"/>
    </xf>
    <xf numFmtId="0" fontId="25" fillId="0" borderId="36" xfId="4" applyFont="1" applyBorder="1"/>
    <xf numFmtId="0" fontId="37" fillId="0" borderId="0" xfId="4" applyFont="1"/>
    <xf numFmtId="0" fontId="31" fillId="0" borderId="0" xfId="4" applyFont="1"/>
    <xf numFmtId="0" fontId="25" fillId="0" borderId="0" xfId="4" applyFont="1" applyAlignment="1">
      <alignment vertical="center" wrapText="1"/>
    </xf>
    <xf numFmtId="0" fontId="37" fillId="0" borderId="0" xfId="4" applyFont="1" applyAlignment="1">
      <alignment vertical="center"/>
    </xf>
    <xf numFmtId="0" fontId="39" fillId="0" borderId="19" xfId="4" applyFont="1" applyBorder="1" applyAlignment="1">
      <alignment horizontal="left" vertical="center"/>
    </xf>
    <xf numFmtId="0" fontId="39" fillId="0" borderId="0" xfId="4" applyFont="1" applyAlignment="1">
      <alignment horizontal="left" vertical="center"/>
    </xf>
    <xf numFmtId="0" fontId="39" fillId="0" borderId="10" xfId="4" applyFont="1" applyBorder="1" applyAlignment="1">
      <alignment horizontal="left" vertical="center"/>
    </xf>
    <xf numFmtId="0" fontId="39" fillId="0" borderId="43" xfId="4" applyFont="1" applyBorder="1" applyAlignment="1">
      <alignment horizontal="left" vertical="center"/>
    </xf>
    <xf numFmtId="0" fontId="41" fillId="0" borderId="0" xfId="4" applyFont="1"/>
    <xf numFmtId="0" fontId="32" fillId="0" borderId="0" xfId="4" applyFont="1"/>
    <xf numFmtId="0" fontId="42" fillId="0" borderId="0" xfId="4" applyFont="1"/>
    <xf numFmtId="0" fontId="45" fillId="0" borderId="0" xfId="0" applyFont="1" applyAlignment="1">
      <alignment vertical="center" wrapText="1"/>
    </xf>
    <xf numFmtId="0" fontId="46" fillId="9" borderId="0" xfId="0" applyFont="1" applyFill="1" applyAlignment="1">
      <alignment vertical="center" wrapText="1"/>
    </xf>
    <xf numFmtId="0" fontId="47" fillId="9" borderId="0" xfId="0" applyFont="1" applyFill="1" applyAlignment="1">
      <alignment vertical="center" wrapText="1"/>
    </xf>
    <xf numFmtId="0" fontId="45" fillId="10" borderId="0" xfId="0" quotePrefix="1" applyFont="1" applyFill="1" applyAlignment="1">
      <alignment horizontal="right" vertical="center" wrapText="1"/>
    </xf>
    <xf numFmtId="0" fontId="45" fillId="10" borderId="0" xfId="0" applyFont="1" applyFill="1" applyAlignment="1">
      <alignment vertical="center" wrapText="1"/>
    </xf>
    <xf numFmtId="0" fontId="45" fillId="0" borderId="0" xfId="0" applyFont="1">
      <alignment vertical="center"/>
    </xf>
    <xf numFmtId="0" fontId="45" fillId="0" borderId="0" xfId="0" applyFont="1" applyAlignment="1">
      <alignment horizontal="right" vertical="center" wrapText="1"/>
    </xf>
    <xf numFmtId="0" fontId="45" fillId="0" borderId="1" xfId="0" applyFont="1" applyBorder="1" applyAlignment="1">
      <alignment horizontal="right" vertical="center" wrapText="1"/>
    </xf>
    <xf numFmtId="0" fontId="45" fillId="0" borderId="0" xfId="0" applyFont="1" applyAlignment="1">
      <alignment horizontal="right" vertical="center"/>
    </xf>
    <xf numFmtId="0" fontId="46" fillId="9" borderId="0" xfId="0" applyFont="1" applyFill="1" applyAlignment="1">
      <alignment horizontal="center" vertical="center" wrapText="1"/>
    </xf>
    <xf numFmtId="0" fontId="45" fillId="0" borderId="1" xfId="0" applyFont="1" applyBorder="1" applyAlignment="1">
      <alignment vertical="center" wrapText="1"/>
    </xf>
    <xf numFmtId="0" fontId="4" fillId="0" borderId="1" xfId="0" applyFont="1" applyBorder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4" fillId="0" borderId="50" xfId="0" applyFont="1" applyBorder="1" applyAlignment="1" applyProtection="1">
      <alignment horizontal="center" vertical="center" wrapText="1"/>
      <protection locked="0"/>
    </xf>
    <xf numFmtId="0" fontId="4" fillId="0" borderId="48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2" borderId="11" xfId="0" applyFont="1" applyFill="1" applyBorder="1" applyAlignment="1">
      <alignment horizontal="center" vertical="center" wrapText="1"/>
    </xf>
    <xf numFmtId="0" fontId="4" fillId="0" borderId="11" xfId="0" applyFont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center" vertical="center" wrapText="1"/>
      <protection locked="0"/>
    </xf>
    <xf numFmtId="0" fontId="4" fillId="0" borderId="27" xfId="0" applyFont="1" applyBorder="1" applyAlignment="1" applyProtection="1">
      <alignment horizontal="center" vertical="center" wrapText="1"/>
      <protection locked="0"/>
    </xf>
    <xf numFmtId="0" fontId="4" fillId="2" borderId="24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0" borderId="41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2" borderId="26" xfId="0" applyFont="1" applyFill="1" applyBorder="1" applyAlignment="1">
      <alignment horizontal="center" vertical="center" wrapText="1"/>
    </xf>
    <xf numFmtId="0" fontId="2" fillId="0" borderId="43" xfId="0" applyFont="1" applyBorder="1" applyAlignment="1" applyProtection="1">
      <alignment horizontal="center" vertical="center" wrapText="1"/>
      <protection locked="0"/>
    </xf>
    <xf numFmtId="0" fontId="4" fillId="0" borderId="19" xfId="0" applyFont="1" applyBorder="1" applyAlignment="1" applyProtection="1">
      <alignment horizontal="center" vertical="center" wrapText="1"/>
      <protection locked="0"/>
    </xf>
    <xf numFmtId="0" fontId="4" fillId="0" borderId="22" xfId="0" applyFont="1" applyBorder="1" applyAlignment="1" applyProtection="1">
      <alignment horizontal="center" vertical="center" wrapText="1"/>
      <protection locked="0"/>
    </xf>
    <xf numFmtId="0" fontId="4" fillId="0" borderId="53" xfId="0" applyFont="1" applyBorder="1" applyAlignment="1" applyProtection="1">
      <alignment horizontal="center" vertical="center" wrapText="1"/>
      <protection locked="0"/>
    </xf>
    <xf numFmtId="0" fontId="23" fillId="7" borderId="0" xfId="0" applyFont="1" applyFill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5" fillId="0" borderId="88" xfId="4" applyFont="1" applyBorder="1" applyAlignment="1">
      <alignment horizontal="left"/>
    </xf>
    <xf numFmtId="0" fontId="25" fillId="0" borderId="89" xfId="4" applyFont="1" applyBorder="1" applyAlignment="1">
      <alignment horizontal="left"/>
    </xf>
    <xf numFmtId="0" fontId="25" fillId="0" borderId="90" xfId="4" applyFont="1" applyBorder="1" applyAlignment="1">
      <alignment horizontal="left"/>
    </xf>
    <xf numFmtId="0" fontId="40" fillId="0" borderId="0" xfId="4" applyFont="1" applyAlignment="1">
      <alignment horizontal="left" vertical="top" wrapText="1"/>
    </xf>
    <xf numFmtId="0" fontId="43" fillId="0" borderId="74" xfId="4" applyBorder="1" applyAlignment="1">
      <alignment horizontal="left"/>
    </xf>
    <xf numFmtId="0" fontId="25" fillId="8" borderId="88" xfId="4" applyFont="1" applyFill="1" applyBorder="1" applyAlignment="1">
      <alignment horizontal="left" vertical="center"/>
    </xf>
    <xf numFmtId="0" fontId="43" fillId="8" borderId="74" xfId="4" applyFill="1" applyBorder="1" applyAlignment="1">
      <alignment horizontal="left" vertical="center"/>
    </xf>
    <xf numFmtId="0" fontId="30" fillId="8" borderId="72" xfId="4" applyFont="1" applyFill="1" applyBorder="1" applyAlignment="1">
      <alignment horizontal="left" vertical="center" wrapText="1"/>
    </xf>
    <xf numFmtId="0" fontId="30" fillId="8" borderId="73" xfId="4" applyFont="1" applyFill="1" applyBorder="1" applyAlignment="1">
      <alignment horizontal="left" vertical="center" wrapText="1"/>
    </xf>
    <xf numFmtId="0" fontId="38" fillId="0" borderId="13" xfId="4" applyFont="1" applyBorder="1" applyAlignment="1">
      <alignment horizontal="center" vertical="center"/>
    </xf>
    <xf numFmtId="0" fontId="38" fillId="0" borderId="1" xfId="4" applyFont="1" applyBorder="1" applyAlignment="1">
      <alignment horizontal="center" vertical="center"/>
    </xf>
    <xf numFmtId="0" fontId="38" fillId="0" borderId="15" xfId="4" applyFont="1" applyBorder="1" applyAlignment="1">
      <alignment horizontal="center" vertical="center"/>
    </xf>
    <xf numFmtId="0" fontId="38" fillId="0" borderId="16" xfId="4" applyFont="1" applyBorder="1" applyAlignment="1">
      <alignment horizontal="center" vertical="center"/>
    </xf>
    <xf numFmtId="0" fontId="39" fillId="8" borderId="1" xfId="4" applyFont="1" applyFill="1" applyBorder="1" applyAlignment="1">
      <alignment horizontal="left" vertical="center"/>
    </xf>
    <xf numFmtId="0" fontId="39" fillId="8" borderId="16" xfId="4" applyFont="1" applyFill="1" applyBorder="1" applyAlignment="1">
      <alignment horizontal="left" vertical="center"/>
    </xf>
    <xf numFmtId="0" fontId="30" fillId="8" borderId="93" xfId="4" applyFont="1" applyFill="1" applyBorder="1" applyAlignment="1">
      <alignment horizontal="left" vertical="center" wrapText="1"/>
    </xf>
    <xf numFmtId="0" fontId="30" fillId="8" borderId="53" xfId="4" applyFont="1" applyFill="1" applyBorder="1" applyAlignment="1">
      <alignment horizontal="left" vertical="center" wrapText="1"/>
    </xf>
    <xf numFmtId="0" fontId="25" fillId="0" borderId="88" xfId="4" applyFont="1" applyBorder="1" applyAlignment="1">
      <alignment horizontal="left" vertical="center" wrapText="1"/>
    </xf>
    <xf numFmtId="0" fontId="25" fillId="0" borderId="89" xfId="4" applyFont="1" applyBorder="1" applyAlignment="1">
      <alignment horizontal="left" vertical="center" wrapText="1"/>
    </xf>
    <xf numFmtId="0" fontId="25" fillId="0" borderId="90" xfId="4" applyFont="1" applyBorder="1" applyAlignment="1">
      <alignment horizontal="left" vertical="center" wrapText="1"/>
    </xf>
    <xf numFmtId="0" fontId="30" fillId="5" borderId="88" xfId="4" applyFont="1" applyFill="1" applyBorder="1" applyAlignment="1">
      <alignment vertical="center" wrapText="1"/>
    </xf>
    <xf numFmtId="0" fontId="30" fillId="5" borderId="89" xfId="4" applyFont="1" applyFill="1" applyBorder="1" applyAlignment="1">
      <alignment vertical="center" wrapText="1"/>
    </xf>
    <xf numFmtId="0" fontId="30" fillId="5" borderId="90" xfId="4" applyFont="1" applyFill="1" applyBorder="1" applyAlignment="1">
      <alignment vertical="center" wrapText="1"/>
    </xf>
    <xf numFmtId="0" fontId="38" fillId="0" borderId="41" xfId="4" applyFont="1" applyBorder="1" applyAlignment="1">
      <alignment horizontal="center" vertical="center"/>
    </xf>
    <xf numFmtId="0" fontId="38" fillId="0" borderId="11" xfId="4" applyFont="1" applyBorder="1" applyAlignment="1">
      <alignment horizontal="center" vertical="center"/>
    </xf>
    <xf numFmtId="0" fontId="39" fillId="8" borderId="11" xfId="4" applyFont="1" applyFill="1" applyBorder="1" applyAlignment="1">
      <alignment horizontal="left" vertical="center"/>
    </xf>
    <xf numFmtId="0" fontId="25" fillId="8" borderId="70" xfId="4" applyFont="1" applyFill="1" applyBorder="1" applyAlignment="1">
      <alignment horizontal="left" vertical="center"/>
    </xf>
    <xf numFmtId="0" fontId="25" fillId="8" borderId="42" xfId="4" applyFont="1" applyFill="1" applyBorder="1" applyAlignment="1">
      <alignment horizontal="left" vertical="center"/>
    </xf>
    <xf numFmtId="0" fontId="25" fillId="8" borderId="36" xfId="4" applyFont="1" applyFill="1" applyBorder="1" applyAlignment="1">
      <alignment horizontal="left" vertical="center"/>
    </xf>
    <xf numFmtId="0" fontId="25" fillId="0" borderId="99" xfId="4" applyFont="1" applyBorder="1" applyAlignment="1">
      <alignment horizontal="center"/>
    </xf>
    <xf numFmtId="0" fontId="25" fillId="0" borderId="24" xfId="4" applyFont="1" applyBorder="1" applyAlignment="1">
      <alignment horizontal="center"/>
    </xf>
    <xf numFmtId="0" fontId="25" fillId="0" borderId="100" xfId="4" applyFont="1" applyBorder="1" applyAlignment="1">
      <alignment horizontal="center"/>
    </xf>
    <xf numFmtId="0" fontId="25" fillId="0" borderId="42" xfId="4" applyFont="1" applyBorder="1" applyAlignment="1">
      <alignment horizontal="center"/>
    </xf>
    <xf numFmtId="0" fontId="25" fillId="0" borderId="52" xfId="4" applyFont="1" applyBorder="1" applyAlignment="1">
      <alignment horizontal="center"/>
    </xf>
    <xf numFmtId="0" fontId="25" fillId="0" borderId="3" xfId="4" applyFont="1" applyBorder="1" applyAlignment="1">
      <alignment horizontal="left" vertical="center"/>
    </xf>
    <xf numFmtId="0" fontId="25" fillId="0" borderId="6" xfId="4" applyFont="1" applyBorder="1" applyAlignment="1">
      <alignment horizontal="left" vertical="center"/>
    </xf>
    <xf numFmtId="0" fontId="25" fillId="8" borderId="2" xfId="4" applyFont="1" applyFill="1" applyBorder="1" applyAlignment="1">
      <alignment horizontal="left" vertical="center" wrapText="1"/>
    </xf>
    <xf numFmtId="0" fontId="25" fillId="8" borderId="3" xfId="4" applyFont="1" applyFill="1" applyBorder="1" applyAlignment="1">
      <alignment horizontal="left" vertical="center" wrapText="1"/>
    </xf>
    <xf numFmtId="0" fontId="25" fillId="8" borderId="5" xfId="4" applyFont="1" applyFill="1" applyBorder="1" applyAlignment="1">
      <alignment horizontal="left" vertical="center" wrapText="1"/>
    </xf>
    <xf numFmtId="0" fontId="25" fillId="8" borderId="6" xfId="4" applyFont="1" applyFill="1" applyBorder="1" applyAlignment="1">
      <alignment horizontal="left" vertical="center" wrapText="1"/>
    </xf>
    <xf numFmtId="0" fontId="25" fillId="0" borderId="97" xfId="4" applyFont="1" applyBorder="1" applyAlignment="1">
      <alignment horizontal="center"/>
    </xf>
    <xf numFmtId="0" fontId="25" fillId="0" borderId="3" xfId="4" applyFont="1" applyBorder="1" applyAlignment="1">
      <alignment horizontal="center"/>
    </xf>
    <xf numFmtId="0" fontId="25" fillId="0" borderId="95" xfId="4" applyFont="1" applyBorder="1" applyAlignment="1">
      <alignment horizontal="center"/>
    </xf>
    <xf numFmtId="0" fontId="25" fillId="0" borderId="6" xfId="4" applyFont="1" applyBorder="1" applyAlignment="1">
      <alignment horizontal="center"/>
    </xf>
    <xf numFmtId="0" fontId="25" fillId="8" borderId="10" xfId="4" applyFont="1" applyFill="1" applyBorder="1" applyAlignment="1">
      <alignment horizontal="left" vertical="center" wrapText="1"/>
    </xf>
    <xf numFmtId="0" fontId="25" fillId="8" borderId="0" xfId="4" applyFont="1" applyFill="1" applyAlignment="1">
      <alignment horizontal="left" vertical="center" wrapText="1"/>
    </xf>
    <xf numFmtId="0" fontId="34" fillId="0" borderId="97" xfId="4" applyFont="1" applyBorder="1" applyAlignment="1">
      <alignment horizontal="left" vertical="top"/>
    </xf>
    <xf numFmtId="0" fontId="29" fillId="0" borderId="37" xfId="4" applyFont="1" applyBorder="1" applyAlignment="1">
      <alignment horizontal="left" vertical="top"/>
    </xf>
    <xf numFmtId="0" fontId="34" fillId="0" borderId="95" xfId="4" applyFont="1" applyBorder="1" applyAlignment="1">
      <alignment horizontal="left" vertical="top"/>
    </xf>
    <xf numFmtId="0" fontId="29" fillId="0" borderId="30" xfId="4" applyFont="1" applyBorder="1" applyAlignment="1">
      <alignment horizontal="left" vertical="top"/>
    </xf>
    <xf numFmtId="0" fontId="25" fillId="8" borderId="31" xfId="4" applyFont="1" applyFill="1" applyBorder="1" applyAlignment="1">
      <alignment horizontal="left" vertical="center" wrapText="1"/>
    </xf>
    <xf numFmtId="0" fontId="25" fillId="8" borderId="4" xfId="4" applyFont="1" applyFill="1" applyBorder="1" applyAlignment="1">
      <alignment horizontal="left" vertical="center" wrapText="1"/>
    </xf>
    <xf numFmtId="0" fontId="25" fillId="8" borderId="29" xfId="4" applyFont="1" applyFill="1" applyBorder="1" applyAlignment="1">
      <alignment horizontal="left" vertical="center" wrapText="1"/>
    </xf>
    <xf numFmtId="0" fontId="25" fillId="8" borderId="7" xfId="4" applyFont="1" applyFill="1" applyBorder="1" applyAlignment="1">
      <alignment horizontal="left" vertical="center" wrapText="1"/>
    </xf>
    <xf numFmtId="0" fontId="25" fillId="8" borderId="96" xfId="4" applyFont="1" applyFill="1" applyBorder="1" applyAlignment="1">
      <alignment horizontal="left" vertical="center" wrapText="1"/>
    </xf>
    <xf numFmtId="0" fontId="25" fillId="8" borderId="98" xfId="4" applyFont="1" applyFill="1" applyBorder="1" applyAlignment="1">
      <alignment horizontal="left" vertical="center" wrapText="1"/>
    </xf>
    <xf numFmtId="0" fontId="25" fillId="0" borderId="3" xfId="4" applyFont="1" applyBorder="1" applyAlignment="1">
      <alignment horizontal="left" vertical="center" wrapText="1"/>
    </xf>
    <xf numFmtId="0" fontId="25" fillId="0" borderId="6" xfId="4" applyFont="1" applyBorder="1" applyAlignment="1">
      <alignment horizontal="left" vertical="center" wrapText="1"/>
    </xf>
    <xf numFmtId="0" fontId="34" fillId="0" borderId="94" xfId="4" applyFont="1" applyBorder="1" applyAlignment="1">
      <alignment horizontal="left" vertical="top"/>
    </xf>
    <xf numFmtId="0" fontId="29" fillId="0" borderId="20" xfId="4" applyFont="1" applyBorder="1" applyAlignment="1">
      <alignment horizontal="left" vertical="top"/>
    </xf>
    <xf numFmtId="0" fontId="29" fillId="0" borderId="21" xfId="4" applyFont="1" applyBorder="1" applyAlignment="1">
      <alignment horizontal="center" vertical="center"/>
    </xf>
    <xf numFmtId="0" fontId="29" fillId="0" borderId="19" xfId="4" applyFont="1" applyBorder="1" applyAlignment="1">
      <alignment horizontal="center" vertical="center"/>
    </xf>
    <xf numFmtId="0" fontId="29" fillId="0" borderId="22" xfId="4" applyFont="1" applyBorder="1" applyAlignment="1">
      <alignment horizontal="center" vertical="center"/>
    </xf>
    <xf numFmtId="0" fontId="29" fillId="0" borderId="5" xfId="4" applyFont="1" applyBorder="1" applyAlignment="1">
      <alignment horizontal="center" vertical="center"/>
    </xf>
    <xf numFmtId="0" fontId="29" fillId="0" borderId="6" xfId="4" applyFont="1" applyBorder="1" applyAlignment="1">
      <alignment horizontal="center" vertical="center"/>
    </xf>
    <xf numFmtId="0" fontId="29" fillId="0" borderId="30" xfId="4" applyFont="1" applyBorder="1" applyAlignment="1">
      <alignment horizontal="center" vertical="center"/>
    </xf>
    <xf numFmtId="0" fontId="29" fillId="0" borderId="7" xfId="4" applyFont="1" applyBorder="1" applyAlignment="1">
      <alignment horizontal="left" vertical="top"/>
    </xf>
    <xf numFmtId="0" fontId="25" fillId="8" borderId="28" xfId="4" applyFont="1" applyFill="1" applyBorder="1" applyAlignment="1">
      <alignment horizontal="left" vertical="center" wrapText="1"/>
    </xf>
    <xf numFmtId="0" fontId="25" fillId="8" borderId="9" xfId="4" applyFont="1" applyFill="1" applyBorder="1" applyAlignment="1">
      <alignment horizontal="left" vertical="center" wrapText="1"/>
    </xf>
    <xf numFmtId="0" fontId="25" fillId="0" borderId="15" xfId="4" applyFont="1" applyBorder="1" applyAlignment="1">
      <alignment horizontal="center" vertical="center"/>
    </xf>
    <xf numFmtId="0" fontId="25" fillId="0" borderId="16" xfId="4" applyFont="1" applyBorder="1" applyAlignment="1">
      <alignment horizontal="center" vertical="center"/>
    </xf>
    <xf numFmtId="0" fontId="25" fillId="8" borderId="16" xfId="4" applyFont="1" applyFill="1" applyBorder="1" applyAlignment="1">
      <alignment horizontal="left" vertical="center" wrapText="1"/>
    </xf>
    <xf numFmtId="0" fontId="25" fillId="0" borderId="16" xfId="4" applyFont="1" applyBorder="1" applyAlignment="1">
      <alignment horizontal="left"/>
    </xf>
    <xf numFmtId="0" fontId="25" fillId="0" borderId="16" xfId="4" applyFont="1" applyBorder="1" applyAlignment="1">
      <alignment horizontal="center"/>
    </xf>
    <xf numFmtId="0" fontId="25" fillId="0" borderId="17" xfId="4" applyFont="1" applyBorder="1" applyAlignment="1">
      <alignment horizontal="center"/>
    </xf>
    <xf numFmtId="0" fontId="25" fillId="0" borderId="17" xfId="4" applyFont="1" applyBorder="1" applyAlignment="1">
      <alignment horizontal="center" vertical="center"/>
    </xf>
    <xf numFmtId="0" fontId="30" fillId="5" borderId="72" xfId="4" applyFont="1" applyFill="1" applyBorder="1" applyAlignment="1">
      <alignment horizontal="left"/>
    </xf>
    <xf numFmtId="0" fontId="30" fillId="5" borderId="75" xfId="4" applyFont="1" applyFill="1" applyBorder="1" applyAlignment="1">
      <alignment horizontal="left"/>
    </xf>
    <xf numFmtId="0" fontId="30" fillId="5" borderId="73" xfId="4" applyFont="1" applyFill="1" applyBorder="1" applyAlignment="1">
      <alignment horizontal="left"/>
    </xf>
    <xf numFmtId="0" fontId="25" fillId="0" borderId="1" xfId="4" applyFont="1" applyBorder="1" applyAlignment="1">
      <alignment horizontal="left"/>
    </xf>
    <xf numFmtId="0" fontId="25" fillId="0" borderId="1" xfId="4" applyFont="1" applyBorder="1" applyAlignment="1">
      <alignment horizontal="center"/>
    </xf>
    <xf numFmtId="0" fontId="25" fillId="0" borderId="14" xfId="4" applyFont="1" applyBorder="1" applyAlignment="1">
      <alignment horizontal="center"/>
    </xf>
    <xf numFmtId="0" fontId="25" fillId="0" borderId="13" xfId="4" applyFont="1" applyBorder="1" applyAlignment="1">
      <alignment horizontal="center" vertical="center"/>
    </xf>
    <xf numFmtId="0" fontId="25" fillId="0" borderId="1" xfId="4" applyFont="1" applyBorder="1" applyAlignment="1">
      <alignment horizontal="center" vertical="center"/>
    </xf>
    <xf numFmtId="0" fontId="25" fillId="8" borderId="1" xfId="4" applyFont="1" applyFill="1" applyBorder="1" applyAlignment="1">
      <alignment horizontal="left" vertical="center" wrapText="1"/>
    </xf>
    <xf numFmtId="0" fontId="25" fillId="0" borderId="1" xfId="4" applyFont="1" applyBorder="1" applyAlignment="1">
      <alignment horizontal="left" vertical="center"/>
    </xf>
    <xf numFmtId="0" fontId="25" fillId="8" borderId="1" xfId="4" applyFont="1" applyFill="1" applyBorder="1" applyAlignment="1">
      <alignment horizontal="left" vertical="center"/>
    </xf>
    <xf numFmtId="0" fontId="25" fillId="0" borderId="8" xfId="4" applyFont="1" applyBorder="1" applyAlignment="1">
      <alignment horizontal="left"/>
    </xf>
    <xf numFmtId="0" fontId="25" fillId="0" borderId="38" xfId="4" applyFont="1" applyBorder="1" applyAlignment="1">
      <alignment horizontal="left"/>
    </xf>
    <xf numFmtId="0" fontId="25" fillId="0" borderId="39" xfId="4" applyFont="1" applyBorder="1" applyAlignment="1">
      <alignment horizontal="left"/>
    </xf>
    <xf numFmtId="0" fontId="25" fillId="0" borderId="1" xfId="4" applyFont="1" applyBorder="1" applyAlignment="1">
      <alignment horizontal="left" vertical="center" wrapText="1"/>
    </xf>
    <xf numFmtId="0" fontId="25" fillId="0" borderId="40" xfId="4" applyFont="1" applyBorder="1" applyAlignment="1">
      <alignment horizontal="left"/>
    </xf>
    <xf numFmtId="0" fontId="25" fillId="0" borderId="40" xfId="4" applyFont="1" applyBorder="1" applyAlignment="1">
      <alignment horizontal="center"/>
    </xf>
    <xf numFmtId="0" fontId="25" fillId="0" borderId="44" xfId="4" applyFont="1" applyBorder="1" applyAlignment="1">
      <alignment horizontal="center"/>
    </xf>
    <xf numFmtId="0" fontId="25" fillId="0" borderId="54" xfId="4" applyFont="1" applyBorder="1" applyAlignment="1">
      <alignment horizontal="center" vertical="center"/>
    </xf>
    <xf numFmtId="0" fontId="25" fillId="0" borderId="40" xfId="4" applyFont="1" applyBorder="1" applyAlignment="1">
      <alignment horizontal="center" vertical="center"/>
    </xf>
    <xf numFmtId="0" fontId="25" fillId="8" borderId="40" xfId="4" applyFont="1" applyFill="1" applyBorder="1" applyAlignment="1">
      <alignment horizontal="left" vertical="center"/>
    </xf>
    <xf numFmtId="0" fontId="25" fillId="8" borderId="72" xfId="4" applyFont="1" applyFill="1" applyBorder="1" applyAlignment="1">
      <alignment horizontal="left" vertical="center" wrapText="1"/>
    </xf>
    <xf numFmtId="0" fontId="25" fillId="8" borderId="75" xfId="4" applyFont="1" applyFill="1" applyBorder="1" applyAlignment="1">
      <alignment horizontal="left" vertical="center" wrapText="1"/>
    </xf>
    <xf numFmtId="0" fontId="25" fillId="8" borderId="73" xfId="4" applyFont="1" applyFill="1" applyBorder="1" applyAlignment="1">
      <alignment horizontal="left" vertical="center" wrapText="1"/>
    </xf>
    <xf numFmtId="0" fontId="25" fillId="8" borderId="72" xfId="4" applyFont="1" applyFill="1" applyBorder="1" applyAlignment="1">
      <alignment horizontal="center" vertical="center" wrapText="1"/>
    </xf>
    <xf numFmtId="0" fontId="25" fillId="8" borderId="75" xfId="4" applyFont="1" applyFill="1" applyBorder="1" applyAlignment="1">
      <alignment horizontal="center" vertical="center" wrapText="1"/>
    </xf>
    <xf numFmtId="0" fontId="25" fillId="8" borderId="75" xfId="4" applyFont="1" applyFill="1" applyBorder="1" applyAlignment="1">
      <alignment horizontal="left" vertical="center"/>
    </xf>
    <xf numFmtId="0" fontId="28" fillId="8" borderId="75" xfId="4" applyFont="1" applyFill="1" applyBorder="1" applyAlignment="1">
      <alignment horizontal="left" vertical="center" wrapText="1"/>
    </xf>
    <xf numFmtId="0" fontId="30" fillId="5" borderId="72" xfId="4" applyFont="1" applyFill="1" applyBorder="1" applyAlignment="1">
      <alignment horizontal="left" vertical="center"/>
    </xf>
    <xf numFmtId="0" fontId="30" fillId="5" borderId="75" xfId="4" applyFont="1" applyFill="1" applyBorder="1" applyAlignment="1">
      <alignment horizontal="left" vertical="center"/>
    </xf>
    <xf numFmtId="0" fontId="30" fillId="5" borderId="45" xfId="4" applyFont="1" applyFill="1" applyBorder="1" applyAlignment="1">
      <alignment horizontal="left" vertical="center"/>
    </xf>
    <xf numFmtId="0" fontId="30" fillId="5" borderId="73" xfId="4" applyFont="1" applyFill="1" applyBorder="1" applyAlignment="1">
      <alignment horizontal="left" vertical="center"/>
    </xf>
    <xf numFmtId="0" fontId="25" fillId="8" borderId="49" xfId="4" applyFont="1" applyFill="1" applyBorder="1" applyAlignment="1">
      <alignment horizontal="left" vertical="center"/>
    </xf>
    <xf numFmtId="0" fontId="25" fillId="8" borderId="26" xfId="4" applyFont="1" applyFill="1" applyBorder="1" applyAlignment="1">
      <alignment horizontal="left" vertical="center"/>
    </xf>
    <xf numFmtId="0" fontId="25" fillId="8" borderId="24" xfId="4" applyFont="1" applyFill="1" applyBorder="1" applyAlignment="1">
      <alignment horizontal="left" vertical="center"/>
    </xf>
    <xf numFmtId="0" fontId="25" fillId="8" borderId="25" xfId="4" applyFont="1" applyFill="1" applyBorder="1" applyAlignment="1">
      <alignment horizontal="left" vertical="center"/>
    </xf>
    <xf numFmtId="0" fontId="25" fillId="0" borderId="49" xfId="4" applyFont="1" applyBorder="1" applyAlignment="1">
      <alignment horizontal="left"/>
    </xf>
    <xf numFmtId="0" fontId="25" fillId="0" borderId="53" xfId="4" applyFont="1" applyBorder="1" applyAlignment="1">
      <alignment horizontal="left"/>
    </xf>
    <xf numFmtId="0" fontId="30" fillId="2" borderId="72" xfId="4" applyFont="1" applyFill="1" applyBorder="1" applyAlignment="1">
      <alignment horizontal="left" vertical="center"/>
    </xf>
    <xf numFmtId="0" fontId="30" fillId="2" borderId="75" xfId="4" applyFont="1" applyFill="1" applyBorder="1" applyAlignment="1">
      <alignment horizontal="left" vertical="center"/>
    </xf>
    <xf numFmtId="0" fontId="30" fillId="2" borderId="73" xfId="4" applyFont="1" applyFill="1" applyBorder="1" applyAlignment="1">
      <alignment horizontal="left" vertical="center"/>
    </xf>
    <xf numFmtId="0" fontId="30" fillId="8" borderId="72" xfId="4" applyFont="1" applyFill="1" applyBorder="1" applyAlignment="1">
      <alignment horizontal="left" vertical="center"/>
    </xf>
    <xf numFmtId="0" fontId="30" fillId="8" borderId="75" xfId="4" applyFont="1" applyFill="1" applyBorder="1" applyAlignment="1">
      <alignment horizontal="left" vertical="center"/>
    </xf>
    <xf numFmtId="0" fontId="30" fillId="8" borderId="92" xfId="4" applyFont="1" applyFill="1" applyBorder="1" applyAlignment="1">
      <alignment horizontal="left" vertical="center"/>
    </xf>
    <xf numFmtId="0" fontId="25" fillId="8" borderId="39" xfId="4" applyFont="1" applyFill="1" applyBorder="1" applyAlignment="1">
      <alignment horizontal="left" vertical="center" wrapText="1"/>
    </xf>
    <xf numFmtId="0" fontId="25" fillId="8" borderId="81" xfId="4" applyFont="1" applyFill="1" applyBorder="1" applyAlignment="1">
      <alignment horizontal="left" vertical="center"/>
    </xf>
    <xf numFmtId="0" fontId="25" fillId="8" borderId="14" xfId="4" applyFont="1" applyFill="1" applyBorder="1" applyAlignment="1">
      <alignment horizontal="left" vertical="center"/>
    </xf>
    <xf numFmtId="0" fontId="25" fillId="0" borderId="76" xfId="4" applyFont="1" applyBorder="1" applyAlignment="1">
      <alignment horizontal="center"/>
    </xf>
    <xf numFmtId="0" fontId="25" fillId="0" borderId="47" xfId="4" applyFont="1" applyBorder="1" applyAlignment="1">
      <alignment horizontal="center"/>
    </xf>
    <xf numFmtId="0" fontId="25" fillId="0" borderId="10" xfId="4" applyFont="1" applyBorder="1" applyAlignment="1">
      <alignment horizontal="center"/>
    </xf>
    <xf numFmtId="0" fontId="25" fillId="8" borderId="36" xfId="4" applyFont="1" applyFill="1" applyBorder="1" applyAlignment="1">
      <alignment horizontal="left" vertical="center" wrapText="1"/>
    </xf>
    <xf numFmtId="0" fontId="25" fillId="0" borderId="93" xfId="4" applyFont="1" applyBorder="1" applyAlignment="1">
      <alignment horizontal="left"/>
    </xf>
    <xf numFmtId="0" fontId="25" fillId="0" borderId="26" xfId="4" applyFont="1" applyBorder="1" applyAlignment="1">
      <alignment horizontal="left"/>
    </xf>
    <xf numFmtId="0" fontId="25" fillId="8" borderId="87" xfId="4" applyFont="1" applyFill="1" applyBorder="1" applyAlignment="1">
      <alignment horizontal="left" vertical="center"/>
    </xf>
    <xf numFmtId="0" fontId="25" fillId="8" borderId="16" xfId="4" applyFont="1" applyFill="1" applyBorder="1" applyAlignment="1">
      <alignment horizontal="left" vertical="center"/>
    </xf>
    <xf numFmtId="0" fontId="25" fillId="8" borderId="17" xfId="4" applyFont="1" applyFill="1" applyBorder="1" applyAlignment="1">
      <alignment horizontal="left" vertical="center"/>
    </xf>
    <xf numFmtId="0" fontId="25" fillId="8" borderId="39" xfId="4" applyFont="1" applyFill="1" applyBorder="1" applyAlignment="1">
      <alignment horizontal="left" vertical="center"/>
    </xf>
    <xf numFmtId="0" fontId="25" fillId="0" borderId="28" xfId="4" applyFont="1" applyBorder="1" applyAlignment="1">
      <alignment horizontal="left"/>
    </xf>
    <xf numFmtId="0" fontId="25" fillId="0" borderId="0" xfId="4" applyFont="1" applyAlignment="1">
      <alignment horizontal="left"/>
    </xf>
    <xf numFmtId="0" fontId="25" fillId="0" borderId="43" xfId="4" applyFont="1" applyBorder="1" applyAlignment="1">
      <alignment horizontal="left"/>
    </xf>
    <xf numFmtId="0" fontId="25" fillId="0" borderId="23" xfId="4" applyFont="1" applyBorder="1" applyAlignment="1">
      <alignment horizontal="left"/>
    </xf>
    <xf numFmtId="0" fontId="25" fillId="0" borderId="24" xfId="4" applyFont="1" applyBorder="1" applyAlignment="1">
      <alignment horizontal="left"/>
    </xf>
    <xf numFmtId="0" fontId="25" fillId="0" borderId="27" xfId="4" applyFont="1" applyBorder="1" applyAlignment="1">
      <alignment horizontal="left"/>
    </xf>
    <xf numFmtId="0" fontId="30" fillId="5" borderId="88" xfId="4" applyFont="1" applyFill="1" applyBorder="1" applyAlignment="1">
      <alignment horizontal="left" vertical="center" wrapText="1"/>
    </xf>
    <xf numFmtId="0" fontId="30" fillId="5" borderId="89" xfId="4" applyFont="1" applyFill="1" applyBorder="1" applyAlignment="1">
      <alignment horizontal="left" vertical="center" wrapText="1"/>
    </xf>
    <xf numFmtId="0" fontId="30" fillId="5" borderId="90" xfId="4" applyFont="1" applyFill="1" applyBorder="1" applyAlignment="1">
      <alignment horizontal="left" vertical="center" wrapText="1"/>
    </xf>
    <xf numFmtId="0" fontId="30" fillId="8" borderId="28" xfId="4" applyFont="1" applyFill="1" applyBorder="1" applyAlignment="1">
      <alignment horizontal="left" vertical="center"/>
    </xf>
    <xf numFmtId="0" fontId="30" fillId="8" borderId="0" xfId="4" applyFont="1" applyFill="1" applyAlignment="1">
      <alignment horizontal="left" vertical="center"/>
    </xf>
    <xf numFmtId="0" fontId="30" fillId="8" borderId="43" xfId="4" applyFont="1" applyFill="1" applyBorder="1" applyAlignment="1">
      <alignment horizontal="left" vertical="center"/>
    </xf>
    <xf numFmtId="0" fontId="25" fillId="8" borderId="7" xfId="4" applyFont="1" applyFill="1" applyBorder="1" applyAlignment="1">
      <alignment horizontal="left" vertical="center"/>
    </xf>
    <xf numFmtId="0" fontId="25" fillId="8" borderId="91" xfId="4" applyFont="1" applyFill="1" applyBorder="1" applyAlignment="1">
      <alignment horizontal="left" vertical="center"/>
    </xf>
    <xf numFmtId="0" fontId="25" fillId="8" borderId="44" xfId="4" applyFont="1" applyFill="1" applyBorder="1" applyAlignment="1">
      <alignment horizontal="left" vertical="center"/>
    </xf>
    <xf numFmtId="0" fontId="25" fillId="0" borderId="14" xfId="4" applyFont="1" applyBorder="1" applyAlignment="1">
      <alignment horizontal="left"/>
    </xf>
    <xf numFmtId="0" fontId="25" fillId="8" borderId="13" xfId="4" applyFont="1" applyFill="1" applyBorder="1" applyAlignment="1">
      <alignment horizontal="left" vertical="center"/>
    </xf>
    <xf numFmtId="0" fontId="25" fillId="8" borderId="15" xfId="4" applyFont="1" applyFill="1" applyBorder="1" applyAlignment="1">
      <alignment horizontal="left" vertical="center"/>
    </xf>
    <xf numFmtId="0" fontId="25" fillId="8" borderId="1" xfId="4" applyFont="1" applyFill="1" applyBorder="1" applyAlignment="1">
      <alignment horizontal="left"/>
    </xf>
    <xf numFmtId="0" fontId="25" fillId="8" borderId="82" xfId="4" applyFont="1" applyFill="1" applyBorder="1" applyAlignment="1">
      <alignment horizontal="left" vertical="center"/>
    </xf>
    <xf numFmtId="0" fontId="25" fillId="8" borderId="38" xfId="4" applyFont="1" applyFill="1" applyBorder="1" applyAlignment="1">
      <alignment horizontal="left" vertical="center"/>
    </xf>
    <xf numFmtId="0" fontId="25" fillId="8" borderId="84" xfId="4" applyFont="1" applyFill="1" applyBorder="1" applyAlignment="1">
      <alignment horizontal="center"/>
    </xf>
    <xf numFmtId="0" fontId="25" fillId="8" borderId="85" xfId="4" applyFont="1" applyFill="1" applyBorder="1" applyAlignment="1">
      <alignment horizontal="center"/>
    </xf>
    <xf numFmtId="0" fontId="25" fillId="8" borderId="86" xfId="4" applyFont="1" applyFill="1" applyBorder="1" applyAlignment="1">
      <alignment horizontal="center"/>
    </xf>
    <xf numFmtId="0" fontId="25" fillId="8" borderId="51" xfId="4" applyFont="1" applyFill="1" applyBorder="1" applyAlignment="1">
      <alignment horizontal="left" vertical="center"/>
    </xf>
    <xf numFmtId="0" fontId="25" fillId="8" borderId="79" xfId="4" applyFont="1" applyFill="1" applyBorder="1" applyAlignment="1">
      <alignment horizontal="center"/>
    </xf>
    <xf numFmtId="0" fontId="25" fillId="8" borderId="80" xfId="4" applyFont="1" applyFill="1" applyBorder="1" applyAlignment="1">
      <alignment horizontal="center"/>
    </xf>
    <xf numFmtId="0" fontId="25" fillId="8" borderId="41" xfId="4" applyFont="1" applyFill="1" applyBorder="1" applyAlignment="1">
      <alignment horizontal="left" vertical="center"/>
    </xf>
    <xf numFmtId="0" fontId="25" fillId="8" borderId="11" xfId="4" applyFont="1" applyFill="1" applyBorder="1" applyAlignment="1">
      <alignment horizontal="left" vertical="center"/>
    </xf>
    <xf numFmtId="0" fontId="27" fillId="0" borderId="11" xfId="4" applyFont="1" applyBorder="1" applyAlignment="1">
      <alignment horizontal="left" vertical="center"/>
    </xf>
    <xf numFmtId="0" fontId="27" fillId="0" borderId="67" xfId="4" applyFont="1" applyBorder="1" applyAlignment="1">
      <alignment horizontal="left" vertical="center"/>
    </xf>
    <xf numFmtId="0" fontId="27" fillId="8" borderId="11" xfId="4" applyFont="1" applyFill="1" applyBorder="1" applyAlignment="1">
      <alignment horizontal="left" vertical="center"/>
    </xf>
    <xf numFmtId="0" fontId="25" fillId="8" borderId="77" xfId="4" applyFont="1" applyFill="1" applyBorder="1" applyAlignment="1">
      <alignment horizontal="center"/>
    </xf>
    <xf numFmtId="0" fontId="25" fillId="8" borderId="78" xfId="4" applyFont="1" applyFill="1" applyBorder="1" applyAlignment="1">
      <alignment horizontal="center"/>
    </xf>
    <xf numFmtId="0" fontId="25" fillId="8" borderId="8" xfId="4" applyFont="1" applyFill="1" applyBorder="1" applyAlignment="1">
      <alignment horizontal="left" vertical="center"/>
    </xf>
    <xf numFmtId="0" fontId="25" fillId="0" borderId="8" xfId="4" applyFont="1" applyBorder="1" applyAlignment="1">
      <alignment horizontal="left" vertical="center"/>
    </xf>
    <xf numFmtId="0" fontId="25" fillId="0" borderId="38" xfId="4" applyFont="1" applyBorder="1" applyAlignment="1">
      <alignment horizontal="left" vertical="center"/>
    </xf>
    <xf numFmtId="0" fontId="25" fillId="0" borderId="21" xfId="4" applyFont="1" applyBorder="1" applyAlignment="1">
      <alignment horizontal="left"/>
    </xf>
    <xf numFmtId="0" fontId="25" fillId="0" borderId="20" xfId="4" applyFont="1" applyBorder="1" applyAlignment="1">
      <alignment horizontal="left"/>
    </xf>
    <xf numFmtId="0" fontId="25" fillId="0" borderId="10" xfId="4" applyFont="1" applyBorder="1" applyAlignment="1">
      <alignment horizontal="left"/>
    </xf>
    <xf numFmtId="0" fontId="25" fillId="0" borderId="9" xfId="4" applyFont="1" applyBorder="1" applyAlignment="1">
      <alignment horizontal="left"/>
    </xf>
    <xf numFmtId="0" fontId="25" fillId="0" borderId="25" xfId="4" applyFont="1" applyBorder="1" applyAlignment="1">
      <alignment horizontal="left"/>
    </xf>
    <xf numFmtId="0" fontId="25" fillId="8" borderId="21" xfId="4" applyFont="1" applyFill="1" applyBorder="1" applyAlignment="1">
      <alignment horizontal="left" vertical="center"/>
    </xf>
    <xf numFmtId="0" fontId="25" fillId="8" borderId="20" xfId="4" applyFont="1" applyFill="1" applyBorder="1" applyAlignment="1">
      <alignment horizontal="left" vertical="center"/>
    </xf>
    <xf numFmtId="0" fontId="25" fillId="8" borderId="10" xfId="4" applyFont="1" applyFill="1" applyBorder="1" applyAlignment="1">
      <alignment horizontal="left" vertical="center"/>
    </xf>
    <xf numFmtId="0" fontId="25" fillId="8" borderId="9" xfId="4" applyFont="1" applyFill="1" applyBorder="1" applyAlignment="1">
      <alignment horizontal="left" vertical="center"/>
    </xf>
    <xf numFmtId="0" fontId="25" fillId="0" borderId="22" xfId="4" applyFont="1" applyBorder="1" applyAlignment="1">
      <alignment horizontal="left"/>
    </xf>
    <xf numFmtId="0" fontId="25" fillId="8" borderId="53" xfId="4" applyFont="1" applyFill="1" applyBorder="1" applyAlignment="1">
      <alignment horizontal="left" vertical="center"/>
    </xf>
    <xf numFmtId="0" fontId="25" fillId="5" borderId="41" xfId="4" applyFont="1" applyFill="1" applyBorder="1" applyAlignment="1">
      <alignment horizontal="left" vertical="center" wrapText="1"/>
    </xf>
    <xf numFmtId="0" fontId="25" fillId="5" borderId="12" xfId="4" applyFont="1" applyFill="1" applyBorder="1" applyAlignment="1">
      <alignment horizontal="left" vertical="center" wrapText="1"/>
    </xf>
    <xf numFmtId="0" fontId="25" fillId="5" borderId="76" xfId="4" applyFont="1" applyFill="1" applyBorder="1" applyAlignment="1">
      <alignment horizontal="left" vertical="center" wrapText="1"/>
    </xf>
    <xf numFmtId="0" fontId="25" fillId="5" borderId="48" xfId="4" applyFont="1" applyFill="1" applyBorder="1" applyAlignment="1">
      <alignment horizontal="left" vertical="center" wrapText="1"/>
    </xf>
    <xf numFmtId="0" fontId="25" fillId="5" borderId="15" xfId="4" applyFont="1" applyFill="1" applyBorder="1" applyAlignment="1">
      <alignment horizontal="left" vertical="center" wrapText="1"/>
    </xf>
    <xf numFmtId="0" fontId="25" fillId="5" borderId="17" xfId="4" applyFont="1" applyFill="1" applyBorder="1" applyAlignment="1">
      <alignment horizontal="left" vertical="center" wrapText="1"/>
    </xf>
    <xf numFmtId="0" fontId="25" fillId="8" borderId="12" xfId="4" applyFont="1" applyFill="1" applyBorder="1" applyAlignment="1">
      <alignment horizontal="left" vertical="center"/>
    </xf>
    <xf numFmtId="0" fontId="25" fillId="5" borderId="11" xfId="4" applyFont="1" applyFill="1" applyBorder="1" applyAlignment="1">
      <alignment horizontal="left" vertical="center" wrapText="1"/>
    </xf>
    <xf numFmtId="0" fontId="25" fillId="5" borderId="47" xfId="4" applyFont="1" applyFill="1" applyBorder="1" applyAlignment="1">
      <alignment horizontal="left" vertical="center" wrapText="1"/>
    </xf>
    <xf numFmtId="0" fontId="25" fillId="5" borderId="16" xfId="4" applyFont="1" applyFill="1" applyBorder="1" applyAlignment="1">
      <alignment horizontal="left" vertical="center" wrapText="1"/>
    </xf>
    <xf numFmtId="0" fontId="25" fillId="8" borderId="19" xfId="4" applyFont="1" applyFill="1" applyBorder="1" applyAlignment="1">
      <alignment horizontal="left" vertical="center"/>
    </xf>
    <xf numFmtId="0" fontId="25" fillId="8" borderId="0" xfId="4" applyFont="1" applyFill="1" applyAlignment="1">
      <alignment horizontal="left" vertical="center"/>
    </xf>
    <xf numFmtId="0" fontId="25" fillId="0" borderId="19" xfId="4" applyFont="1" applyBorder="1" applyAlignment="1">
      <alignment horizontal="left"/>
    </xf>
    <xf numFmtId="0" fontId="44" fillId="7" borderId="0" xfId="4" applyFont="1" applyFill="1" applyAlignment="1">
      <alignment horizontal="center" vertical="center"/>
    </xf>
    <xf numFmtId="0" fontId="25" fillId="0" borderId="0" xfId="4" applyFont="1" applyAlignment="1">
      <alignment horizontal="center" vertical="center"/>
    </xf>
    <xf numFmtId="0" fontId="25" fillId="0" borderId="0" xfId="4" applyFont="1" applyAlignment="1">
      <alignment horizontal="center" vertical="center" wrapText="1"/>
    </xf>
    <xf numFmtId="0" fontId="27" fillId="5" borderId="72" xfId="4" applyFont="1" applyFill="1" applyBorder="1" applyAlignment="1">
      <alignment horizontal="left" vertical="center" wrapText="1"/>
    </xf>
    <xf numFmtId="0" fontId="27" fillId="5" borderId="73" xfId="4" applyFont="1" applyFill="1" applyBorder="1" applyAlignment="1">
      <alignment horizontal="left" vertical="center" wrapText="1"/>
    </xf>
    <xf numFmtId="0" fontId="25" fillId="8" borderId="74" xfId="4" applyFont="1" applyFill="1" applyBorder="1" applyAlignment="1">
      <alignment horizontal="left" vertical="center" wrapText="1"/>
    </xf>
    <xf numFmtId="0" fontId="28" fillId="0" borderId="75" xfId="4" applyFont="1" applyBorder="1" applyAlignment="1">
      <alignment horizontal="left"/>
    </xf>
    <xf numFmtId="0" fontId="28" fillId="0" borderId="73" xfId="4" applyFont="1" applyBorder="1" applyAlignment="1">
      <alignment horizontal="left"/>
    </xf>
    <xf numFmtId="0" fontId="4" fillId="0" borderId="63" xfId="0" applyFont="1" applyBorder="1" applyAlignment="1" applyProtection="1">
      <alignment horizontal="center" vertical="center"/>
      <protection locked="0"/>
    </xf>
    <xf numFmtId="0" fontId="4" fillId="0" borderId="64" xfId="0" applyFont="1" applyBorder="1" applyAlignment="1" applyProtection="1">
      <alignment horizontal="center" vertical="center"/>
      <protection locked="0"/>
    </xf>
    <xf numFmtId="0" fontId="4" fillId="0" borderId="66" xfId="0" applyFont="1" applyBorder="1" applyAlignment="1" applyProtection="1">
      <alignment horizontal="center" vertical="center"/>
      <protection locked="0"/>
    </xf>
    <xf numFmtId="0" fontId="4" fillId="0" borderId="65" xfId="0" applyFont="1" applyBorder="1" applyAlignment="1" applyProtection="1">
      <alignment horizontal="center" vertical="center"/>
      <protection locked="0"/>
    </xf>
    <xf numFmtId="0" fontId="4" fillId="0" borderId="34" xfId="0" applyFont="1" applyBorder="1" applyAlignment="1" applyProtection="1">
      <alignment horizontal="center" vertical="center" wrapText="1"/>
      <protection locked="0"/>
    </xf>
    <xf numFmtId="0" fontId="4" fillId="0" borderId="49" xfId="0" applyFont="1" applyBorder="1" applyAlignment="1" applyProtection="1">
      <alignment horizontal="center" vertical="center" wrapText="1"/>
      <protection locked="0"/>
    </xf>
    <xf numFmtId="0" fontId="4" fillId="0" borderId="45" xfId="0" applyFont="1" applyBorder="1" applyAlignment="1" applyProtection="1">
      <alignment horizontal="center" vertical="center" wrapText="1"/>
      <protection locked="0"/>
    </xf>
    <xf numFmtId="0" fontId="4" fillId="0" borderId="46" xfId="0" applyFont="1" applyBorder="1" applyAlignment="1" applyProtection="1">
      <alignment horizontal="center" vertical="center" wrapText="1"/>
      <protection locked="0"/>
    </xf>
    <xf numFmtId="0" fontId="4" fillId="0" borderId="47" xfId="0" applyFont="1" applyBorder="1" applyAlignment="1" applyProtection="1">
      <alignment horizontal="center" vertical="center" wrapText="1"/>
      <protection locked="0"/>
    </xf>
    <xf numFmtId="0" fontId="4" fillId="2" borderId="60" xfId="0" applyFont="1" applyFill="1" applyBorder="1" applyAlignment="1">
      <alignment horizontal="center" vertical="center" wrapText="1"/>
    </xf>
    <xf numFmtId="0" fontId="4" fillId="2" borderId="55" xfId="0" applyFont="1" applyFill="1" applyBorder="1" applyAlignment="1">
      <alignment horizontal="center" vertical="center" wrapText="1"/>
    </xf>
    <xf numFmtId="0" fontId="4" fillId="2" borderId="59" xfId="0" applyFont="1" applyFill="1" applyBorder="1" applyAlignment="1">
      <alignment horizontal="center" vertical="center" wrapText="1"/>
    </xf>
    <xf numFmtId="0" fontId="4" fillId="2" borderId="62" xfId="0" applyFont="1" applyFill="1" applyBorder="1" applyAlignment="1">
      <alignment horizontal="center" vertical="center" wrapText="1"/>
    </xf>
    <xf numFmtId="0" fontId="4" fillId="2" borderId="57" xfId="0" applyFont="1" applyFill="1" applyBorder="1" applyAlignment="1">
      <alignment horizontal="center" vertical="center" wrapText="1"/>
    </xf>
    <xf numFmtId="0" fontId="4" fillId="2" borderId="61" xfId="0" applyFont="1" applyFill="1" applyBorder="1" applyAlignment="1">
      <alignment horizontal="center" vertical="center" wrapText="1"/>
    </xf>
    <xf numFmtId="0" fontId="4" fillId="0" borderId="60" xfId="0" applyFont="1" applyBorder="1" applyAlignment="1" applyProtection="1">
      <alignment horizontal="center" vertical="center"/>
      <protection locked="0"/>
    </xf>
    <xf numFmtId="0" fontId="4" fillId="0" borderId="55" xfId="0" applyFont="1" applyBorder="1" applyAlignment="1" applyProtection="1">
      <alignment horizontal="center" vertical="center"/>
      <protection locked="0"/>
    </xf>
    <xf numFmtId="0" fontId="4" fillId="0" borderId="56" xfId="0" applyFont="1" applyBorder="1" applyAlignment="1" applyProtection="1">
      <alignment horizontal="center" vertical="center"/>
      <protection locked="0"/>
    </xf>
    <xf numFmtId="0" fontId="4" fillId="0" borderId="62" xfId="0" applyFont="1" applyBorder="1" applyAlignment="1" applyProtection="1">
      <alignment horizontal="center" vertical="center"/>
      <protection locked="0"/>
    </xf>
    <xf numFmtId="0" fontId="4" fillId="0" borderId="57" xfId="0" applyFont="1" applyBorder="1" applyAlignment="1" applyProtection="1">
      <alignment horizontal="center" vertical="center"/>
      <protection locked="0"/>
    </xf>
    <xf numFmtId="0" fontId="4" fillId="0" borderId="58" xfId="0" applyFont="1" applyBorder="1" applyAlignment="1" applyProtection="1">
      <alignment horizontal="center" vertical="center"/>
      <protection locked="0"/>
    </xf>
    <xf numFmtId="0" fontId="4" fillId="0" borderId="41" xfId="0" applyFont="1" applyBorder="1" applyAlignment="1" applyProtection="1">
      <alignment horizontal="left" vertical="center"/>
      <protection locked="0"/>
    </xf>
    <xf numFmtId="0" fontId="4" fillId="0" borderId="11" xfId="0" applyFont="1" applyBorder="1" applyAlignment="1" applyProtection="1">
      <alignment horizontal="left" vertical="center"/>
      <protection locked="0"/>
    </xf>
    <xf numFmtId="0" fontId="4" fillId="0" borderId="12" xfId="0" applyFont="1" applyBorder="1" applyAlignment="1" applyProtection="1">
      <alignment horizontal="left" vertical="center"/>
      <protection locked="0"/>
    </xf>
    <xf numFmtId="0" fontId="4" fillId="0" borderId="13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14" xfId="0" applyFont="1" applyBorder="1" applyAlignment="1" applyProtection="1">
      <alignment horizontal="left" vertical="center"/>
      <protection locked="0"/>
    </xf>
    <xf numFmtId="0" fontId="4" fillId="0" borderId="15" xfId="0" applyFont="1" applyBorder="1" applyAlignment="1" applyProtection="1">
      <alignment horizontal="left" vertical="center"/>
      <protection locked="0"/>
    </xf>
    <xf numFmtId="0" fontId="4" fillId="0" borderId="16" xfId="0" applyFont="1" applyBorder="1" applyAlignment="1" applyProtection="1">
      <alignment horizontal="left" vertical="center"/>
      <protection locked="0"/>
    </xf>
    <xf numFmtId="0" fontId="4" fillId="0" borderId="17" xfId="0" applyFont="1" applyBorder="1" applyAlignment="1" applyProtection="1">
      <alignment horizontal="left" vertical="center"/>
      <protection locked="0"/>
    </xf>
    <xf numFmtId="0" fontId="4" fillId="0" borderId="19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60" xfId="0" applyFont="1" applyBorder="1" applyAlignment="1" applyProtection="1">
      <alignment horizontal="left" vertical="center" wrapText="1"/>
      <protection locked="0"/>
    </xf>
    <xf numFmtId="0" fontId="4" fillId="0" borderId="55" xfId="0" applyFont="1" applyBorder="1" applyAlignment="1" applyProtection="1">
      <alignment horizontal="left" vertical="center"/>
      <protection locked="0"/>
    </xf>
    <xf numFmtId="0" fontId="4" fillId="0" borderId="56" xfId="0" applyFont="1" applyBorder="1" applyAlignment="1" applyProtection="1">
      <alignment horizontal="left" vertical="center"/>
      <protection locked="0"/>
    </xf>
    <xf numFmtId="0" fontId="4" fillId="0" borderId="62" xfId="0" applyFont="1" applyBorder="1" applyAlignment="1" applyProtection="1">
      <alignment horizontal="left" vertical="center"/>
      <protection locked="0"/>
    </xf>
    <xf numFmtId="0" fontId="4" fillId="0" borderId="57" xfId="0" applyFont="1" applyBorder="1" applyAlignment="1" applyProtection="1">
      <alignment horizontal="left" vertical="center"/>
      <protection locked="0"/>
    </xf>
    <xf numFmtId="0" fontId="4" fillId="0" borderId="58" xfId="0" applyFont="1" applyBorder="1" applyAlignment="1" applyProtection="1">
      <alignment horizontal="left" vertical="center"/>
      <protection locked="0"/>
    </xf>
    <xf numFmtId="0" fontId="4" fillId="4" borderId="18" xfId="0" applyFont="1" applyFill="1" applyBorder="1" applyAlignment="1" applyProtection="1">
      <alignment horizontal="center" vertical="center"/>
      <protection locked="0"/>
    </xf>
    <xf numFmtId="0" fontId="4" fillId="4" borderId="19" xfId="0" applyFont="1" applyFill="1" applyBorder="1" applyAlignment="1" applyProtection="1">
      <alignment horizontal="center" vertical="center"/>
      <protection locked="0"/>
    </xf>
    <xf numFmtId="0" fontId="4" fillId="4" borderId="22" xfId="0" applyFont="1" applyFill="1" applyBorder="1" applyAlignment="1" applyProtection="1">
      <alignment horizontal="center" vertical="center"/>
      <protection locked="0"/>
    </xf>
    <xf numFmtId="0" fontId="4" fillId="4" borderId="28" xfId="0" applyFont="1" applyFill="1" applyBorder="1" applyAlignment="1" applyProtection="1">
      <alignment horizontal="center" vertical="center"/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0" fontId="4" fillId="4" borderId="43" xfId="0" applyFont="1" applyFill="1" applyBorder="1" applyAlignment="1" applyProtection="1">
      <alignment horizontal="center" vertical="center"/>
      <protection locked="0"/>
    </xf>
    <xf numFmtId="0" fontId="4" fillId="4" borderId="23" xfId="0" applyFont="1" applyFill="1" applyBorder="1" applyAlignment="1" applyProtection="1">
      <alignment horizontal="center" vertical="center"/>
      <protection locked="0"/>
    </xf>
    <xf numFmtId="0" fontId="4" fillId="4" borderId="24" xfId="0" applyFont="1" applyFill="1" applyBorder="1" applyAlignment="1" applyProtection="1">
      <alignment horizontal="center" vertical="center"/>
      <protection locked="0"/>
    </xf>
    <xf numFmtId="0" fontId="4" fillId="4" borderId="27" xfId="0" applyFont="1" applyFill="1" applyBorder="1" applyAlignment="1" applyProtection="1">
      <alignment horizontal="center" vertical="center"/>
      <protection locked="0"/>
    </xf>
    <xf numFmtId="0" fontId="16" fillId="0" borderId="0" xfId="0" applyFont="1" applyAlignment="1">
      <alignment horizontal="center" vertical="center"/>
    </xf>
    <xf numFmtId="0" fontId="13" fillId="0" borderId="18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13" fillId="0" borderId="22" xfId="0" applyFont="1" applyBorder="1" applyAlignment="1">
      <alignment horizontal="left" vertical="center"/>
    </xf>
    <xf numFmtId="0" fontId="13" fillId="0" borderId="23" xfId="0" applyFont="1" applyBorder="1" applyAlignment="1">
      <alignment horizontal="left" vertical="center"/>
    </xf>
    <xf numFmtId="0" fontId="13" fillId="0" borderId="24" xfId="0" applyFont="1" applyBorder="1" applyAlignment="1">
      <alignment horizontal="left" vertical="center"/>
    </xf>
    <xf numFmtId="0" fontId="13" fillId="0" borderId="27" xfId="0" applyFont="1" applyBorder="1" applyAlignment="1">
      <alignment horizontal="left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9" fillId="3" borderId="0" xfId="0" applyFont="1" applyFill="1" applyAlignment="1" applyProtection="1">
      <alignment horizontal="center" vertical="top" wrapText="1"/>
      <protection locked="0"/>
    </xf>
    <xf numFmtId="0" fontId="9" fillId="3" borderId="6" xfId="0" applyFont="1" applyFill="1" applyBorder="1" applyAlignment="1" applyProtection="1">
      <alignment horizontal="center" vertical="top" wrapText="1"/>
      <protection locked="0"/>
    </xf>
    <xf numFmtId="0" fontId="9" fillId="3" borderId="30" xfId="0" applyFont="1" applyFill="1" applyBorder="1" applyAlignment="1" applyProtection="1">
      <alignment horizontal="center" vertical="top" wrapText="1"/>
      <protection locked="0"/>
    </xf>
    <xf numFmtId="0" fontId="9" fillId="3" borderId="67" xfId="0" applyFont="1" applyFill="1" applyBorder="1" applyAlignment="1" applyProtection="1">
      <alignment horizontal="center" vertical="top" wrapText="1"/>
      <protection locked="0"/>
    </xf>
    <xf numFmtId="0" fontId="9" fillId="3" borderId="32" xfId="0" applyFont="1" applyFill="1" applyBorder="1" applyAlignment="1" applyProtection="1">
      <alignment horizontal="center" vertical="top" wrapText="1"/>
      <protection locked="0"/>
    </xf>
    <xf numFmtId="0" fontId="9" fillId="3" borderId="33" xfId="0" applyFont="1" applyFill="1" applyBorder="1" applyAlignment="1" applyProtection="1">
      <alignment horizontal="center" vertical="top" wrapText="1"/>
      <protection locked="0"/>
    </xf>
    <xf numFmtId="0" fontId="9" fillId="3" borderId="5" xfId="0" applyFont="1" applyFill="1" applyBorder="1" applyAlignment="1" applyProtection="1">
      <alignment horizontal="center" vertical="top" wrapText="1"/>
      <protection locked="0"/>
    </xf>
    <xf numFmtId="0" fontId="9" fillId="3" borderId="7" xfId="0" applyFont="1" applyFill="1" applyBorder="1" applyAlignment="1" applyProtection="1">
      <alignment horizontal="center" vertical="top" wrapText="1"/>
      <protection locked="0"/>
    </xf>
  </cellXfs>
  <cellStyles count="5">
    <cellStyle name="ハイパーリンク" xfId="3" builtinId="8" customBuiltin="1"/>
    <cellStyle name="標準" xfId="0" builtinId="0"/>
    <cellStyle name="標準 2" xfId="1" xr:uid="{00000000-0005-0000-0000-000002000000}"/>
    <cellStyle name="標準 3" xfId="2" xr:uid="{00000000-0005-0000-0000-000003000000}"/>
    <cellStyle name="標準 4" xfId="4" xr:uid="{541D8DB1-A61E-4B12-A7CE-F088AFC5F9BE}"/>
  </cellStyles>
  <dxfs count="76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0" tint="-0.14996795556505021"/>
        </patternFill>
      </fill>
    </dxf>
    <dxf>
      <fill>
        <patternFill patternType="lightUp">
          <bgColor auto="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 patternType="lightUp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solid">
          <bgColor rgb="FFFFFF00"/>
        </patternFill>
      </fill>
    </dxf>
    <dxf>
      <fill>
        <patternFill patternType="lightUp">
          <bgColor auto="1"/>
        </patternFill>
      </fill>
    </dxf>
    <dxf>
      <fill>
        <patternFill>
          <bgColor theme="0" tint="-0.14996795556505021"/>
        </patternFill>
      </fill>
    </dxf>
    <dxf>
      <fill>
        <patternFill patternType="lightUp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lightUp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 patternType="lightUp">
          <bgColor auto="1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lightUp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lightUp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 patternType="lightUp">
          <bgColor auto="1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  <dxf>
      <fill>
        <patternFill patternType="lightUp">
          <bgColor auto="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</dxf>
    <dxf>
      <fill>
        <patternFill patternType="lightUp">
          <bgColor auto="1"/>
        </patternFill>
      </fill>
    </dxf>
    <dxf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  <dxf>
      <fill>
        <patternFill patternType="lightUp"/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1" defaultTableStyle="TableStyleMedium2" defaultPivotStyle="PivotStyleLight16">
    <tableStyle name="Invisible" pivot="0" table="0" count="0" xr9:uid="{6C50B0D6-689F-42F7-AD27-25F2D0EFADB2}"/>
  </tableStyles>
  <colors>
    <mruColors>
      <color rgb="FF000000"/>
      <color rgb="FF66FFFF"/>
      <color rgb="FF4FD188"/>
      <color rgb="FFA5A5A5"/>
      <color rgb="FFDDDDDD"/>
      <color rgb="FFF2F2F2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120650</xdr:colOff>
      <xdr:row>8</xdr:row>
      <xdr:rowOff>88900</xdr:rowOff>
    </xdr:from>
    <xdr:to>
      <xdr:col>3</xdr:col>
      <xdr:colOff>300650</xdr:colOff>
      <xdr:row>8</xdr:row>
      <xdr:rowOff>268900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139825" y="1698625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120650</xdr:colOff>
      <xdr:row>10</xdr:row>
      <xdr:rowOff>88900</xdr:rowOff>
    </xdr:from>
    <xdr:to>
      <xdr:col>3</xdr:col>
      <xdr:colOff>300650</xdr:colOff>
      <xdr:row>10</xdr:row>
      <xdr:rowOff>268900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1139825" y="2327275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120650</xdr:colOff>
      <xdr:row>15</xdr:row>
      <xdr:rowOff>88900</xdr:rowOff>
    </xdr:from>
    <xdr:to>
      <xdr:col>7</xdr:col>
      <xdr:colOff>300650</xdr:colOff>
      <xdr:row>15</xdr:row>
      <xdr:rowOff>268900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2987675" y="3822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120650</xdr:colOff>
      <xdr:row>15</xdr:row>
      <xdr:rowOff>88900</xdr:rowOff>
    </xdr:from>
    <xdr:to>
      <xdr:col>9</xdr:col>
      <xdr:colOff>300650</xdr:colOff>
      <xdr:row>15</xdr:row>
      <xdr:rowOff>268900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/>
      </xdr:nvSpPr>
      <xdr:spPr>
        <a:xfrm>
          <a:off x="3844925" y="3822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120650</xdr:colOff>
      <xdr:row>15</xdr:row>
      <xdr:rowOff>88900</xdr:rowOff>
    </xdr:from>
    <xdr:to>
      <xdr:col>11</xdr:col>
      <xdr:colOff>300650</xdr:colOff>
      <xdr:row>15</xdr:row>
      <xdr:rowOff>268900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4749800" y="3822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120650</xdr:colOff>
      <xdr:row>15</xdr:row>
      <xdr:rowOff>88900</xdr:rowOff>
    </xdr:from>
    <xdr:to>
      <xdr:col>14</xdr:col>
      <xdr:colOff>300650</xdr:colOff>
      <xdr:row>15</xdr:row>
      <xdr:rowOff>268900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6159500" y="3822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120650</xdr:colOff>
      <xdr:row>15</xdr:row>
      <xdr:rowOff>88900</xdr:rowOff>
    </xdr:from>
    <xdr:to>
      <xdr:col>16</xdr:col>
      <xdr:colOff>300650</xdr:colOff>
      <xdr:row>15</xdr:row>
      <xdr:rowOff>268900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/>
      </xdr:nvSpPr>
      <xdr:spPr>
        <a:xfrm>
          <a:off x="7016750" y="3822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16</xdr:row>
      <xdr:rowOff>88900</xdr:rowOff>
    </xdr:from>
    <xdr:to>
      <xdr:col>4</xdr:col>
      <xdr:colOff>300650</xdr:colOff>
      <xdr:row>16</xdr:row>
      <xdr:rowOff>268900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/>
      </xdr:nvSpPr>
      <xdr:spPr>
        <a:xfrm>
          <a:off x="1568450" y="4165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17</xdr:row>
      <xdr:rowOff>88900</xdr:rowOff>
    </xdr:from>
    <xdr:to>
      <xdr:col>4</xdr:col>
      <xdr:colOff>300650</xdr:colOff>
      <xdr:row>17</xdr:row>
      <xdr:rowOff>268900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/>
      </xdr:nvSpPr>
      <xdr:spPr>
        <a:xfrm>
          <a:off x="1568450" y="45085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120650</xdr:colOff>
      <xdr:row>16</xdr:row>
      <xdr:rowOff>88900</xdr:rowOff>
    </xdr:from>
    <xdr:to>
      <xdr:col>16</xdr:col>
      <xdr:colOff>300650</xdr:colOff>
      <xdr:row>16</xdr:row>
      <xdr:rowOff>268900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/>
      </xdr:nvSpPr>
      <xdr:spPr>
        <a:xfrm>
          <a:off x="7016750" y="4165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120650</xdr:colOff>
      <xdr:row>16</xdr:row>
      <xdr:rowOff>88900</xdr:rowOff>
    </xdr:from>
    <xdr:to>
      <xdr:col>19</xdr:col>
      <xdr:colOff>300650</xdr:colOff>
      <xdr:row>16</xdr:row>
      <xdr:rowOff>268900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/>
      </xdr:nvSpPr>
      <xdr:spPr>
        <a:xfrm>
          <a:off x="8302625" y="4165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120650</xdr:colOff>
      <xdr:row>15</xdr:row>
      <xdr:rowOff>88900</xdr:rowOff>
    </xdr:from>
    <xdr:to>
      <xdr:col>5</xdr:col>
      <xdr:colOff>300650</xdr:colOff>
      <xdr:row>15</xdr:row>
      <xdr:rowOff>268900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/>
      </xdr:nvSpPr>
      <xdr:spPr>
        <a:xfrm>
          <a:off x="2063750" y="3822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445994</xdr:colOff>
      <xdr:row>54</xdr:row>
      <xdr:rowOff>92448</xdr:rowOff>
    </xdr:from>
    <xdr:to>
      <xdr:col>4</xdr:col>
      <xdr:colOff>1122269</xdr:colOff>
      <xdr:row>54</xdr:row>
      <xdr:rowOff>340098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 txBox="1"/>
      </xdr:nvSpPr>
      <xdr:spPr>
        <a:xfrm>
          <a:off x="1893794" y="18790023"/>
          <a:ext cx="476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1000" b="0">
              <a:latin typeface="HGSｺﾞｼｯｸM" panose="020B0600000000000000" pitchFamily="50" charset="-128"/>
              <a:ea typeface="HGSｺﾞｼｯｸM" panose="020B0600000000000000" pitchFamily="50" charset="-128"/>
            </a:rPr>
            <a:t>mm/Hr</a:t>
          </a:r>
        </a:p>
      </xdr:txBody>
    </xdr:sp>
    <xdr:clientData/>
  </xdr:twoCellAnchor>
  <xdr:twoCellAnchor editAs="oneCell">
    <xdr:from>
      <xdr:col>1</xdr:col>
      <xdr:colOff>19045</xdr:colOff>
      <xdr:row>24</xdr:row>
      <xdr:rowOff>120649</xdr:rowOff>
    </xdr:from>
    <xdr:to>
      <xdr:col>6</xdr:col>
      <xdr:colOff>94908</xdr:colOff>
      <xdr:row>29</xdr:row>
      <xdr:rowOff>200025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0" y="6940549"/>
          <a:ext cx="2352338" cy="1793876"/>
        </a:xfrm>
        <a:prstGeom prst="rect">
          <a:avLst/>
        </a:prstGeom>
        <a:noFill/>
        <a:ln w="19050">
          <a:solidFill>
            <a:schemeClr val="tx1"/>
          </a:solidFill>
        </a:ln>
      </xdr:spPr>
    </xdr:pic>
    <xdr:clientData/>
  </xdr:twoCellAnchor>
  <xdr:twoCellAnchor>
    <xdr:from>
      <xdr:col>23</xdr:col>
      <xdr:colOff>222809</xdr:colOff>
      <xdr:row>61</xdr:row>
      <xdr:rowOff>722780</xdr:rowOff>
    </xdr:from>
    <xdr:to>
      <xdr:col>24</xdr:col>
      <xdr:colOff>332814</xdr:colOff>
      <xdr:row>63</xdr:row>
      <xdr:rowOff>168649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10157384" y="22687430"/>
          <a:ext cx="329080" cy="7031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kumimoji="1" lang="en-US" altLang="ja-JP" sz="1050" b="0">
            <a:latin typeface="HGSｺﾞｼｯｸM" panose="020B0600000000000000" pitchFamily="50" charset="-128"/>
            <a:ea typeface="HGSｺﾞｼｯｸM" panose="020B0600000000000000" pitchFamily="50" charset="-128"/>
          </a:endParaRPr>
        </a:p>
      </xdr:txBody>
    </xdr:sp>
    <xdr:clientData/>
  </xdr:twoCellAnchor>
  <xdr:twoCellAnchor>
    <xdr:from>
      <xdr:col>27</xdr:col>
      <xdr:colOff>93195</xdr:colOff>
      <xdr:row>66</xdr:row>
      <xdr:rowOff>393700</xdr:rowOff>
    </xdr:from>
    <xdr:to>
      <xdr:col>28</xdr:col>
      <xdr:colOff>135964</xdr:colOff>
      <xdr:row>66</xdr:row>
      <xdr:rowOff>1003300</xdr:rowOff>
    </xdr:to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/>
      </xdr:nvSpPr>
      <xdr:spPr>
        <a:xfrm>
          <a:off x="12304245" y="25092025"/>
          <a:ext cx="728569" cy="76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kumimoji="1" lang="en-US" altLang="ja-JP" sz="1050" b="0">
            <a:latin typeface="HGSｺﾞｼｯｸM" panose="020B0600000000000000" pitchFamily="50" charset="-128"/>
            <a:ea typeface="HGSｺﾞｼｯｸM" panose="020B0600000000000000" pitchFamily="50" charset="-128"/>
          </a:endParaRPr>
        </a:p>
      </xdr:txBody>
    </xdr:sp>
    <xdr:clientData/>
  </xdr:twoCellAnchor>
  <xdr:twoCellAnchor>
    <xdr:from>
      <xdr:col>3</xdr:col>
      <xdr:colOff>120650</xdr:colOff>
      <xdr:row>8</xdr:row>
      <xdr:rowOff>88900</xdr:rowOff>
    </xdr:from>
    <xdr:to>
      <xdr:col>3</xdr:col>
      <xdr:colOff>300650</xdr:colOff>
      <xdr:row>8</xdr:row>
      <xdr:rowOff>268900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/>
      </xdr:nvSpPr>
      <xdr:spPr>
        <a:xfrm>
          <a:off x="1139825" y="1698625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120650</xdr:colOff>
      <xdr:row>10</xdr:row>
      <xdr:rowOff>88900</xdr:rowOff>
    </xdr:from>
    <xdr:to>
      <xdr:col>3</xdr:col>
      <xdr:colOff>300650</xdr:colOff>
      <xdr:row>10</xdr:row>
      <xdr:rowOff>268900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/>
      </xdr:nvSpPr>
      <xdr:spPr>
        <a:xfrm>
          <a:off x="1139825" y="2327275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120650</xdr:colOff>
      <xdr:row>15</xdr:row>
      <xdr:rowOff>88900</xdr:rowOff>
    </xdr:from>
    <xdr:to>
      <xdr:col>7</xdr:col>
      <xdr:colOff>300650</xdr:colOff>
      <xdr:row>15</xdr:row>
      <xdr:rowOff>268900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/>
      </xdr:nvSpPr>
      <xdr:spPr>
        <a:xfrm>
          <a:off x="2987675" y="3822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120650</xdr:colOff>
      <xdr:row>15</xdr:row>
      <xdr:rowOff>88900</xdr:rowOff>
    </xdr:from>
    <xdr:to>
      <xdr:col>9</xdr:col>
      <xdr:colOff>300650</xdr:colOff>
      <xdr:row>15</xdr:row>
      <xdr:rowOff>268900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/>
      </xdr:nvSpPr>
      <xdr:spPr>
        <a:xfrm>
          <a:off x="3844925" y="3822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120650</xdr:colOff>
      <xdr:row>15</xdr:row>
      <xdr:rowOff>88900</xdr:rowOff>
    </xdr:from>
    <xdr:to>
      <xdr:col>11</xdr:col>
      <xdr:colOff>300650</xdr:colOff>
      <xdr:row>15</xdr:row>
      <xdr:rowOff>268900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/>
      </xdr:nvSpPr>
      <xdr:spPr>
        <a:xfrm>
          <a:off x="4749800" y="3822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120650</xdr:colOff>
      <xdr:row>15</xdr:row>
      <xdr:rowOff>88900</xdr:rowOff>
    </xdr:from>
    <xdr:to>
      <xdr:col>14</xdr:col>
      <xdr:colOff>300650</xdr:colOff>
      <xdr:row>15</xdr:row>
      <xdr:rowOff>268900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/>
      </xdr:nvSpPr>
      <xdr:spPr>
        <a:xfrm>
          <a:off x="6159500" y="3822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120650</xdr:colOff>
      <xdr:row>15</xdr:row>
      <xdr:rowOff>88900</xdr:rowOff>
    </xdr:from>
    <xdr:to>
      <xdr:col>16</xdr:col>
      <xdr:colOff>300650</xdr:colOff>
      <xdr:row>15</xdr:row>
      <xdr:rowOff>268900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/>
      </xdr:nvSpPr>
      <xdr:spPr>
        <a:xfrm>
          <a:off x="7016750" y="3822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16</xdr:row>
      <xdr:rowOff>88900</xdr:rowOff>
    </xdr:from>
    <xdr:to>
      <xdr:col>4</xdr:col>
      <xdr:colOff>300650</xdr:colOff>
      <xdr:row>16</xdr:row>
      <xdr:rowOff>268900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/>
      </xdr:nvSpPr>
      <xdr:spPr>
        <a:xfrm>
          <a:off x="1568450" y="4165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17</xdr:row>
      <xdr:rowOff>88900</xdr:rowOff>
    </xdr:from>
    <xdr:to>
      <xdr:col>4</xdr:col>
      <xdr:colOff>300650</xdr:colOff>
      <xdr:row>17</xdr:row>
      <xdr:rowOff>268900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/>
      </xdr:nvSpPr>
      <xdr:spPr>
        <a:xfrm>
          <a:off x="1568450" y="45085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120650</xdr:colOff>
      <xdr:row>16</xdr:row>
      <xdr:rowOff>88900</xdr:rowOff>
    </xdr:from>
    <xdr:to>
      <xdr:col>16</xdr:col>
      <xdr:colOff>300650</xdr:colOff>
      <xdr:row>16</xdr:row>
      <xdr:rowOff>268900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/>
      </xdr:nvSpPr>
      <xdr:spPr>
        <a:xfrm>
          <a:off x="7016750" y="4165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20</xdr:row>
      <xdr:rowOff>88900</xdr:rowOff>
    </xdr:from>
    <xdr:to>
      <xdr:col>4</xdr:col>
      <xdr:colOff>300650</xdr:colOff>
      <xdr:row>20</xdr:row>
      <xdr:rowOff>268900</xdr:rowOff>
    </xdr:to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/>
      </xdr:nvSpPr>
      <xdr:spPr>
        <a:xfrm>
          <a:off x="1568450" y="5537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21</xdr:row>
      <xdr:rowOff>88900</xdr:rowOff>
    </xdr:from>
    <xdr:to>
      <xdr:col>4</xdr:col>
      <xdr:colOff>300650</xdr:colOff>
      <xdr:row>21</xdr:row>
      <xdr:rowOff>268900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/>
      </xdr:nvSpPr>
      <xdr:spPr>
        <a:xfrm>
          <a:off x="1568450" y="5880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20</xdr:row>
      <xdr:rowOff>88900</xdr:rowOff>
    </xdr:from>
    <xdr:to>
      <xdr:col>4</xdr:col>
      <xdr:colOff>300650</xdr:colOff>
      <xdr:row>20</xdr:row>
      <xdr:rowOff>268900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/>
      </xdr:nvSpPr>
      <xdr:spPr>
        <a:xfrm>
          <a:off x="1568450" y="5537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21</xdr:row>
      <xdr:rowOff>88900</xdr:rowOff>
    </xdr:from>
    <xdr:to>
      <xdr:col>4</xdr:col>
      <xdr:colOff>300650</xdr:colOff>
      <xdr:row>21</xdr:row>
      <xdr:rowOff>268900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/>
      </xdr:nvSpPr>
      <xdr:spPr>
        <a:xfrm>
          <a:off x="1568450" y="5880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20</xdr:row>
      <xdr:rowOff>88900</xdr:rowOff>
    </xdr:from>
    <xdr:to>
      <xdr:col>4</xdr:col>
      <xdr:colOff>300650</xdr:colOff>
      <xdr:row>20</xdr:row>
      <xdr:rowOff>268900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/>
      </xdr:nvSpPr>
      <xdr:spPr>
        <a:xfrm>
          <a:off x="1568450" y="5537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21</xdr:row>
      <xdr:rowOff>88900</xdr:rowOff>
    </xdr:from>
    <xdr:to>
      <xdr:col>4</xdr:col>
      <xdr:colOff>300650</xdr:colOff>
      <xdr:row>21</xdr:row>
      <xdr:rowOff>268900</xdr:rowOff>
    </xdr:to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/>
      </xdr:nvSpPr>
      <xdr:spPr>
        <a:xfrm>
          <a:off x="1568450" y="5880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20</xdr:row>
      <xdr:rowOff>88900</xdr:rowOff>
    </xdr:from>
    <xdr:to>
      <xdr:col>4</xdr:col>
      <xdr:colOff>300650</xdr:colOff>
      <xdr:row>20</xdr:row>
      <xdr:rowOff>268900</xdr:rowOff>
    </xdr:to>
    <xdr:sp macro="" textlink="">
      <xdr:nvSpPr>
        <xdr:cNvPr id="34" name="正方形/長方形 33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/>
      </xdr:nvSpPr>
      <xdr:spPr>
        <a:xfrm>
          <a:off x="1568450" y="5537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21</xdr:row>
      <xdr:rowOff>88900</xdr:rowOff>
    </xdr:from>
    <xdr:to>
      <xdr:col>4</xdr:col>
      <xdr:colOff>300650</xdr:colOff>
      <xdr:row>21</xdr:row>
      <xdr:rowOff>268900</xdr:rowOff>
    </xdr:to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/>
      </xdr:nvSpPr>
      <xdr:spPr>
        <a:xfrm>
          <a:off x="1568450" y="5880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20</xdr:row>
      <xdr:rowOff>88900</xdr:rowOff>
    </xdr:from>
    <xdr:to>
      <xdr:col>15</xdr:col>
      <xdr:colOff>300650</xdr:colOff>
      <xdr:row>20</xdr:row>
      <xdr:rowOff>268900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/>
      </xdr:nvSpPr>
      <xdr:spPr>
        <a:xfrm>
          <a:off x="6588125" y="5537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21</xdr:row>
      <xdr:rowOff>88900</xdr:rowOff>
    </xdr:from>
    <xdr:to>
      <xdr:col>15</xdr:col>
      <xdr:colOff>300650</xdr:colOff>
      <xdr:row>21</xdr:row>
      <xdr:rowOff>268900</xdr:rowOff>
    </xdr:to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/>
      </xdr:nvSpPr>
      <xdr:spPr>
        <a:xfrm>
          <a:off x="6588125" y="5880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20</xdr:row>
      <xdr:rowOff>88900</xdr:rowOff>
    </xdr:from>
    <xdr:to>
      <xdr:col>15</xdr:col>
      <xdr:colOff>300650</xdr:colOff>
      <xdr:row>20</xdr:row>
      <xdr:rowOff>268900</xdr:rowOff>
    </xdr:to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/>
      </xdr:nvSpPr>
      <xdr:spPr>
        <a:xfrm>
          <a:off x="6588125" y="5537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21</xdr:row>
      <xdr:rowOff>88900</xdr:rowOff>
    </xdr:from>
    <xdr:to>
      <xdr:col>15</xdr:col>
      <xdr:colOff>300650</xdr:colOff>
      <xdr:row>21</xdr:row>
      <xdr:rowOff>268900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/>
      </xdr:nvSpPr>
      <xdr:spPr>
        <a:xfrm>
          <a:off x="6588125" y="5880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20</xdr:row>
      <xdr:rowOff>88900</xdr:rowOff>
    </xdr:from>
    <xdr:to>
      <xdr:col>15</xdr:col>
      <xdr:colOff>300650</xdr:colOff>
      <xdr:row>20</xdr:row>
      <xdr:rowOff>268900</xdr:rowOff>
    </xdr:to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/>
      </xdr:nvSpPr>
      <xdr:spPr>
        <a:xfrm>
          <a:off x="6588125" y="5537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21</xdr:row>
      <xdr:rowOff>88900</xdr:rowOff>
    </xdr:from>
    <xdr:to>
      <xdr:col>15</xdr:col>
      <xdr:colOff>300650</xdr:colOff>
      <xdr:row>21</xdr:row>
      <xdr:rowOff>268900</xdr:rowOff>
    </xdr:to>
    <xdr:sp macro="" textlink="">
      <xdr:nvSpPr>
        <xdr:cNvPr id="41" name="正方形/長方形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/>
      </xdr:nvSpPr>
      <xdr:spPr>
        <a:xfrm>
          <a:off x="6588125" y="5880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20</xdr:row>
      <xdr:rowOff>88900</xdr:rowOff>
    </xdr:from>
    <xdr:to>
      <xdr:col>15</xdr:col>
      <xdr:colOff>300650</xdr:colOff>
      <xdr:row>20</xdr:row>
      <xdr:rowOff>268900</xdr:rowOff>
    </xdr:to>
    <xdr:sp macro="" textlink="">
      <xdr:nvSpPr>
        <xdr:cNvPr id="42" name="正方形/長方形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/>
      </xdr:nvSpPr>
      <xdr:spPr>
        <a:xfrm>
          <a:off x="6588125" y="5537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21</xdr:row>
      <xdr:rowOff>88900</xdr:rowOff>
    </xdr:from>
    <xdr:to>
      <xdr:col>15</xdr:col>
      <xdr:colOff>300650</xdr:colOff>
      <xdr:row>21</xdr:row>
      <xdr:rowOff>268900</xdr:rowOff>
    </xdr:to>
    <xdr:sp macro="" textlink="">
      <xdr:nvSpPr>
        <xdr:cNvPr id="43" name="正方形/長方形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/>
      </xdr:nvSpPr>
      <xdr:spPr>
        <a:xfrm>
          <a:off x="6588125" y="5880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20</xdr:row>
      <xdr:rowOff>88900</xdr:rowOff>
    </xdr:from>
    <xdr:to>
      <xdr:col>15</xdr:col>
      <xdr:colOff>300650</xdr:colOff>
      <xdr:row>20</xdr:row>
      <xdr:rowOff>268900</xdr:rowOff>
    </xdr:to>
    <xdr:sp macro="" textlink="">
      <xdr:nvSpPr>
        <xdr:cNvPr id="44" name="正方形/長方形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/>
      </xdr:nvSpPr>
      <xdr:spPr>
        <a:xfrm>
          <a:off x="6588125" y="5537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21</xdr:row>
      <xdr:rowOff>88900</xdr:rowOff>
    </xdr:from>
    <xdr:to>
      <xdr:col>15</xdr:col>
      <xdr:colOff>300650</xdr:colOff>
      <xdr:row>21</xdr:row>
      <xdr:rowOff>268900</xdr:rowOff>
    </xdr:to>
    <xdr:sp macro="" textlink="">
      <xdr:nvSpPr>
        <xdr:cNvPr id="45" name="正方形/長方形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/>
      </xdr:nvSpPr>
      <xdr:spPr>
        <a:xfrm>
          <a:off x="6588125" y="5880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20</xdr:row>
      <xdr:rowOff>88900</xdr:rowOff>
    </xdr:from>
    <xdr:to>
      <xdr:col>15</xdr:col>
      <xdr:colOff>300650</xdr:colOff>
      <xdr:row>20</xdr:row>
      <xdr:rowOff>268900</xdr:rowOff>
    </xdr:to>
    <xdr:sp macro="" textlink="">
      <xdr:nvSpPr>
        <xdr:cNvPr id="46" name="正方形/長方形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/>
      </xdr:nvSpPr>
      <xdr:spPr>
        <a:xfrm>
          <a:off x="6588125" y="5537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21</xdr:row>
      <xdr:rowOff>88900</xdr:rowOff>
    </xdr:from>
    <xdr:to>
      <xdr:col>15</xdr:col>
      <xdr:colOff>300650</xdr:colOff>
      <xdr:row>21</xdr:row>
      <xdr:rowOff>268900</xdr:rowOff>
    </xdr:to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/>
      </xdr:nvSpPr>
      <xdr:spPr>
        <a:xfrm>
          <a:off x="6588125" y="5880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20</xdr:row>
      <xdr:rowOff>88900</xdr:rowOff>
    </xdr:from>
    <xdr:to>
      <xdr:col>15</xdr:col>
      <xdr:colOff>300650</xdr:colOff>
      <xdr:row>20</xdr:row>
      <xdr:rowOff>268900</xdr:rowOff>
    </xdr:to>
    <xdr:sp macro="" textlink="">
      <xdr:nvSpPr>
        <xdr:cNvPr id="48" name="正方形/長方形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/>
      </xdr:nvSpPr>
      <xdr:spPr>
        <a:xfrm>
          <a:off x="6588125" y="5537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21</xdr:row>
      <xdr:rowOff>88900</xdr:rowOff>
    </xdr:from>
    <xdr:to>
      <xdr:col>15</xdr:col>
      <xdr:colOff>300650</xdr:colOff>
      <xdr:row>21</xdr:row>
      <xdr:rowOff>268900</xdr:rowOff>
    </xdr:to>
    <xdr:sp macro="" textlink="">
      <xdr:nvSpPr>
        <xdr:cNvPr id="49" name="正方形/長方形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/>
      </xdr:nvSpPr>
      <xdr:spPr>
        <a:xfrm>
          <a:off x="6588125" y="5880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20</xdr:row>
      <xdr:rowOff>88900</xdr:rowOff>
    </xdr:from>
    <xdr:to>
      <xdr:col>15</xdr:col>
      <xdr:colOff>300650</xdr:colOff>
      <xdr:row>20</xdr:row>
      <xdr:rowOff>268900</xdr:rowOff>
    </xdr:to>
    <xdr:sp macro="" textlink="">
      <xdr:nvSpPr>
        <xdr:cNvPr id="50" name="正方形/長方形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/>
      </xdr:nvSpPr>
      <xdr:spPr>
        <a:xfrm>
          <a:off x="6588125" y="5537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120650</xdr:colOff>
      <xdr:row>21</xdr:row>
      <xdr:rowOff>88900</xdr:rowOff>
    </xdr:from>
    <xdr:to>
      <xdr:col>15</xdr:col>
      <xdr:colOff>300650</xdr:colOff>
      <xdr:row>21</xdr:row>
      <xdr:rowOff>268900</xdr:rowOff>
    </xdr:to>
    <xdr:sp macro="" textlink="">
      <xdr:nvSpPr>
        <xdr:cNvPr id="51" name="正方形/長方形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/>
      </xdr:nvSpPr>
      <xdr:spPr>
        <a:xfrm>
          <a:off x="6588125" y="5880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120650</xdr:colOff>
      <xdr:row>36</xdr:row>
      <xdr:rowOff>88900</xdr:rowOff>
    </xdr:from>
    <xdr:to>
      <xdr:col>1</xdr:col>
      <xdr:colOff>300650</xdr:colOff>
      <xdr:row>36</xdr:row>
      <xdr:rowOff>268900</xdr:rowOff>
    </xdr:to>
    <xdr:sp macro="" textlink="">
      <xdr:nvSpPr>
        <xdr:cNvPr id="52" name="正方形/長方形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/>
      </xdr:nvSpPr>
      <xdr:spPr>
        <a:xfrm>
          <a:off x="282575" y="11023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120650</xdr:colOff>
      <xdr:row>36</xdr:row>
      <xdr:rowOff>88900</xdr:rowOff>
    </xdr:from>
    <xdr:to>
      <xdr:col>1</xdr:col>
      <xdr:colOff>300650</xdr:colOff>
      <xdr:row>36</xdr:row>
      <xdr:rowOff>268900</xdr:rowOff>
    </xdr:to>
    <xdr:sp macro="" textlink="">
      <xdr:nvSpPr>
        <xdr:cNvPr id="53" name="正方形/長方形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/>
      </xdr:nvSpPr>
      <xdr:spPr>
        <a:xfrm>
          <a:off x="282575" y="11023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120650</xdr:colOff>
      <xdr:row>36</xdr:row>
      <xdr:rowOff>88900</xdr:rowOff>
    </xdr:from>
    <xdr:to>
      <xdr:col>1</xdr:col>
      <xdr:colOff>300650</xdr:colOff>
      <xdr:row>36</xdr:row>
      <xdr:rowOff>268900</xdr:rowOff>
    </xdr:to>
    <xdr:sp macro="" textlink="">
      <xdr:nvSpPr>
        <xdr:cNvPr id="54" name="正方形/長方形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/>
      </xdr:nvSpPr>
      <xdr:spPr>
        <a:xfrm>
          <a:off x="282575" y="11023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120650</xdr:colOff>
      <xdr:row>36</xdr:row>
      <xdr:rowOff>88900</xdr:rowOff>
    </xdr:from>
    <xdr:to>
      <xdr:col>1</xdr:col>
      <xdr:colOff>300650</xdr:colOff>
      <xdr:row>36</xdr:row>
      <xdr:rowOff>268900</xdr:rowOff>
    </xdr:to>
    <xdr:sp macro="" textlink="">
      <xdr:nvSpPr>
        <xdr:cNvPr id="55" name="正方形/長方形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/>
      </xdr:nvSpPr>
      <xdr:spPr>
        <a:xfrm>
          <a:off x="282575" y="11023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36</xdr:row>
      <xdr:rowOff>88900</xdr:rowOff>
    </xdr:from>
    <xdr:to>
      <xdr:col>4</xdr:col>
      <xdr:colOff>300650</xdr:colOff>
      <xdr:row>36</xdr:row>
      <xdr:rowOff>268900</xdr:rowOff>
    </xdr:to>
    <xdr:sp macro="" textlink="">
      <xdr:nvSpPr>
        <xdr:cNvPr id="56" name="正方形/長方形 55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/>
      </xdr:nvSpPr>
      <xdr:spPr>
        <a:xfrm>
          <a:off x="1568450" y="11023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36</xdr:row>
      <xdr:rowOff>88900</xdr:rowOff>
    </xdr:from>
    <xdr:to>
      <xdr:col>4</xdr:col>
      <xdr:colOff>300650</xdr:colOff>
      <xdr:row>36</xdr:row>
      <xdr:rowOff>268900</xdr:rowOff>
    </xdr:to>
    <xdr:sp macro="" textlink="">
      <xdr:nvSpPr>
        <xdr:cNvPr id="57" name="正方形/長方形 56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/>
      </xdr:nvSpPr>
      <xdr:spPr>
        <a:xfrm>
          <a:off x="1568450" y="11023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36</xdr:row>
      <xdr:rowOff>88900</xdr:rowOff>
    </xdr:from>
    <xdr:to>
      <xdr:col>4</xdr:col>
      <xdr:colOff>300650</xdr:colOff>
      <xdr:row>36</xdr:row>
      <xdr:rowOff>268900</xdr:rowOff>
    </xdr:to>
    <xdr:sp macro="" textlink="">
      <xdr:nvSpPr>
        <xdr:cNvPr id="58" name="正方形/長方形 57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/>
      </xdr:nvSpPr>
      <xdr:spPr>
        <a:xfrm>
          <a:off x="1568450" y="11023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120650</xdr:colOff>
      <xdr:row>36</xdr:row>
      <xdr:rowOff>88900</xdr:rowOff>
    </xdr:from>
    <xdr:to>
      <xdr:col>4</xdr:col>
      <xdr:colOff>300650</xdr:colOff>
      <xdr:row>36</xdr:row>
      <xdr:rowOff>268900</xdr:rowOff>
    </xdr:to>
    <xdr:sp macro="" textlink="">
      <xdr:nvSpPr>
        <xdr:cNvPr id="59" name="正方形/長方形 58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/>
      </xdr:nvSpPr>
      <xdr:spPr>
        <a:xfrm>
          <a:off x="1568450" y="11023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300900</xdr:colOff>
      <xdr:row>63</xdr:row>
      <xdr:rowOff>282949</xdr:rowOff>
    </xdr:from>
    <xdr:to>
      <xdr:col>2</xdr:col>
      <xdr:colOff>83050</xdr:colOff>
      <xdr:row>64</xdr:row>
      <xdr:rowOff>282949</xdr:rowOff>
    </xdr:to>
    <xdr:sp macro="" textlink="">
      <xdr:nvSpPr>
        <xdr:cNvPr id="60" name="正方形/長方形 59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/>
      </xdr:nvSpPr>
      <xdr:spPr>
        <a:xfrm>
          <a:off x="462825" y="23504899"/>
          <a:ext cx="210775" cy="466725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300650</xdr:colOff>
      <xdr:row>65</xdr:row>
      <xdr:rowOff>241487</xdr:rowOff>
    </xdr:from>
    <xdr:to>
      <xdr:col>2</xdr:col>
      <xdr:colOff>82800</xdr:colOff>
      <xdr:row>66</xdr:row>
      <xdr:rowOff>241487</xdr:rowOff>
    </xdr:to>
    <xdr:sp macro="" textlink="">
      <xdr:nvSpPr>
        <xdr:cNvPr id="61" name="正方形/長方形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/>
      </xdr:nvSpPr>
      <xdr:spPr>
        <a:xfrm>
          <a:off x="462575" y="24444512"/>
          <a:ext cx="210775" cy="495300"/>
        </a:xfrm>
        <a:prstGeom prst="rect">
          <a:avLst/>
        </a:prstGeom>
        <a:noFill/>
        <a:ln w="2857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25</xdr:row>
      <xdr:rowOff>88900</xdr:rowOff>
    </xdr:from>
    <xdr:to>
      <xdr:col>17</xdr:col>
      <xdr:colOff>300650</xdr:colOff>
      <xdr:row>25</xdr:row>
      <xdr:rowOff>268900</xdr:rowOff>
    </xdr:to>
    <xdr:sp macro="" textlink="">
      <xdr:nvSpPr>
        <xdr:cNvPr id="62" name="正方形/長方形 61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/>
      </xdr:nvSpPr>
      <xdr:spPr>
        <a:xfrm>
          <a:off x="7445375" y="7251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26</xdr:row>
      <xdr:rowOff>88900</xdr:rowOff>
    </xdr:from>
    <xdr:to>
      <xdr:col>17</xdr:col>
      <xdr:colOff>300650</xdr:colOff>
      <xdr:row>26</xdr:row>
      <xdr:rowOff>268900</xdr:rowOff>
    </xdr:to>
    <xdr:sp macro="" textlink="">
      <xdr:nvSpPr>
        <xdr:cNvPr id="63" name="正方形/長方形 62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/>
      </xdr:nvSpPr>
      <xdr:spPr>
        <a:xfrm>
          <a:off x="7445375" y="7594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25</xdr:row>
      <xdr:rowOff>88900</xdr:rowOff>
    </xdr:from>
    <xdr:to>
      <xdr:col>17</xdr:col>
      <xdr:colOff>300650</xdr:colOff>
      <xdr:row>25</xdr:row>
      <xdr:rowOff>268900</xdr:rowOff>
    </xdr:to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00000000-0008-0000-0400-000040000000}"/>
            </a:ext>
          </a:extLst>
        </xdr:cNvPr>
        <xdr:cNvSpPr/>
      </xdr:nvSpPr>
      <xdr:spPr>
        <a:xfrm>
          <a:off x="7445375" y="7251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26</xdr:row>
      <xdr:rowOff>88900</xdr:rowOff>
    </xdr:from>
    <xdr:to>
      <xdr:col>17</xdr:col>
      <xdr:colOff>300650</xdr:colOff>
      <xdr:row>26</xdr:row>
      <xdr:rowOff>268900</xdr:rowOff>
    </xdr:to>
    <xdr:sp macro="" textlink="">
      <xdr:nvSpPr>
        <xdr:cNvPr id="65" name="正方形/長方形 64">
          <a:extLst>
            <a:ext uri="{FF2B5EF4-FFF2-40B4-BE49-F238E27FC236}">
              <a16:creationId xmlns:a16="http://schemas.microsoft.com/office/drawing/2014/main" id="{00000000-0008-0000-0400-000041000000}"/>
            </a:ext>
          </a:extLst>
        </xdr:cNvPr>
        <xdr:cNvSpPr/>
      </xdr:nvSpPr>
      <xdr:spPr>
        <a:xfrm>
          <a:off x="7445375" y="7594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25</xdr:row>
      <xdr:rowOff>88900</xdr:rowOff>
    </xdr:from>
    <xdr:to>
      <xdr:col>17</xdr:col>
      <xdr:colOff>300650</xdr:colOff>
      <xdr:row>25</xdr:row>
      <xdr:rowOff>268900</xdr:rowOff>
    </xdr:to>
    <xdr:sp macro="" textlink="">
      <xdr:nvSpPr>
        <xdr:cNvPr id="66" name="正方形/長方形 65">
          <a:extLst>
            <a:ext uri="{FF2B5EF4-FFF2-40B4-BE49-F238E27FC236}">
              <a16:creationId xmlns:a16="http://schemas.microsoft.com/office/drawing/2014/main" id="{00000000-0008-0000-0400-000042000000}"/>
            </a:ext>
          </a:extLst>
        </xdr:cNvPr>
        <xdr:cNvSpPr/>
      </xdr:nvSpPr>
      <xdr:spPr>
        <a:xfrm>
          <a:off x="7445375" y="7251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26</xdr:row>
      <xdr:rowOff>88900</xdr:rowOff>
    </xdr:from>
    <xdr:to>
      <xdr:col>17</xdr:col>
      <xdr:colOff>300650</xdr:colOff>
      <xdr:row>26</xdr:row>
      <xdr:rowOff>268900</xdr:rowOff>
    </xdr:to>
    <xdr:sp macro="" textlink="">
      <xdr:nvSpPr>
        <xdr:cNvPr id="67" name="正方形/長方形 66">
          <a:extLst>
            <a:ext uri="{FF2B5EF4-FFF2-40B4-BE49-F238E27FC236}">
              <a16:creationId xmlns:a16="http://schemas.microsoft.com/office/drawing/2014/main" id="{00000000-0008-0000-0400-000043000000}"/>
            </a:ext>
          </a:extLst>
        </xdr:cNvPr>
        <xdr:cNvSpPr/>
      </xdr:nvSpPr>
      <xdr:spPr>
        <a:xfrm>
          <a:off x="7445375" y="7594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25</xdr:row>
      <xdr:rowOff>88900</xdr:rowOff>
    </xdr:from>
    <xdr:to>
      <xdr:col>17</xdr:col>
      <xdr:colOff>300650</xdr:colOff>
      <xdr:row>25</xdr:row>
      <xdr:rowOff>268900</xdr:rowOff>
    </xdr:to>
    <xdr:sp macro="" textlink="">
      <xdr:nvSpPr>
        <xdr:cNvPr id="68" name="正方形/長方形 67">
          <a:extLst>
            <a:ext uri="{FF2B5EF4-FFF2-40B4-BE49-F238E27FC236}">
              <a16:creationId xmlns:a16="http://schemas.microsoft.com/office/drawing/2014/main" id="{00000000-0008-0000-0400-000044000000}"/>
            </a:ext>
          </a:extLst>
        </xdr:cNvPr>
        <xdr:cNvSpPr/>
      </xdr:nvSpPr>
      <xdr:spPr>
        <a:xfrm>
          <a:off x="7445375" y="7251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26</xdr:row>
      <xdr:rowOff>88900</xdr:rowOff>
    </xdr:from>
    <xdr:to>
      <xdr:col>17</xdr:col>
      <xdr:colOff>300650</xdr:colOff>
      <xdr:row>26</xdr:row>
      <xdr:rowOff>268900</xdr:rowOff>
    </xdr:to>
    <xdr:sp macro="" textlink="">
      <xdr:nvSpPr>
        <xdr:cNvPr id="69" name="正方形/長方形 68">
          <a:extLst>
            <a:ext uri="{FF2B5EF4-FFF2-40B4-BE49-F238E27FC236}">
              <a16:creationId xmlns:a16="http://schemas.microsoft.com/office/drawing/2014/main" id="{00000000-0008-0000-0400-000045000000}"/>
            </a:ext>
          </a:extLst>
        </xdr:cNvPr>
        <xdr:cNvSpPr/>
      </xdr:nvSpPr>
      <xdr:spPr>
        <a:xfrm>
          <a:off x="7445375" y="7594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24</xdr:row>
      <xdr:rowOff>88900</xdr:rowOff>
    </xdr:from>
    <xdr:to>
      <xdr:col>17</xdr:col>
      <xdr:colOff>300650</xdr:colOff>
      <xdr:row>24</xdr:row>
      <xdr:rowOff>268900</xdr:rowOff>
    </xdr:to>
    <xdr:sp macro="" textlink="">
      <xdr:nvSpPr>
        <xdr:cNvPr id="70" name="正方形/長方形 69">
          <a:extLst>
            <a:ext uri="{FF2B5EF4-FFF2-40B4-BE49-F238E27FC236}">
              <a16:creationId xmlns:a16="http://schemas.microsoft.com/office/drawing/2014/main" id="{00000000-0008-0000-0400-000046000000}"/>
            </a:ext>
          </a:extLst>
        </xdr:cNvPr>
        <xdr:cNvSpPr/>
      </xdr:nvSpPr>
      <xdr:spPr>
        <a:xfrm>
          <a:off x="7445375" y="69088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25</xdr:row>
      <xdr:rowOff>88900</xdr:rowOff>
    </xdr:from>
    <xdr:to>
      <xdr:col>17</xdr:col>
      <xdr:colOff>300650</xdr:colOff>
      <xdr:row>25</xdr:row>
      <xdr:rowOff>268900</xdr:rowOff>
    </xdr:to>
    <xdr:sp macro="" textlink="">
      <xdr:nvSpPr>
        <xdr:cNvPr id="71" name="正方形/長方形 70">
          <a:extLst>
            <a:ext uri="{FF2B5EF4-FFF2-40B4-BE49-F238E27FC236}">
              <a16:creationId xmlns:a16="http://schemas.microsoft.com/office/drawing/2014/main" id="{00000000-0008-0000-0400-000047000000}"/>
            </a:ext>
          </a:extLst>
        </xdr:cNvPr>
        <xdr:cNvSpPr/>
      </xdr:nvSpPr>
      <xdr:spPr>
        <a:xfrm>
          <a:off x="7445375" y="7251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24</xdr:row>
      <xdr:rowOff>88900</xdr:rowOff>
    </xdr:from>
    <xdr:to>
      <xdr:col>17</xdr:col>
      <xdr:colOff>300650</xdr:colOff>
      <xdr:row>24</xdr:row>
      <xdr:rowOff>268900</xdr:rowOff>
    </xdr:to>
    <xdr:sp macro="" textlink="">
      <xdr:nvSpPr>
        <xdr:cNvPr id="72" name="正方形/長方形 71">
          <a:extLst>
            <a:ext uri="{FF2B5EF4-FFF2-40B4-BE49-F238E27FC236}">
              <a16:creationId xmlns:a16="http://schemas.microsoft.com/office/drawing/2014/main" id="{00000000-0008-0000-0400-000048000000}"/>
            </a:ext>
          </a:extLst>
        </xdr:cNvPr>
        <xdr:cNvSpPr/>
      </xdr:nvSpPr>
      <xdr:spPr>
        <a:xfrm>
          <a:off x="7445375" y="69088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25</xdr:row>
      <xdr:rowOff>88900</xdr:rowOff>
    </xdr:from>
    <xdr:to>
      <xdr:col>17</xdr:col>
      <xdr:colOff>300650</xdr:colOff>
      <xdr:row>25</xdr:row>
      <xdr:rowOff>268900</xdr:rowOff>
    </xdr:to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00000000-0008-0000-0400-000049000000}"/>
            </a:ext>
          </a:extLst>
        </xdr:cNvPr>
        <xdr:cNvSpPr/>
      </xdr:nvSpPr>
      <xdr:spPr>
        <a:xfrm>
          <a:off x="7445375" y="7251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24</xdr:row>
      <xdr:rowOff>88900</xdr:rowOff>
    </xdr:from>
    <xdr:to>
      <xdr:col>17</xdr:col>
      <xdr:colOff>300650</xdr:colOff>
      <xdr:row>24</xdr:row>
      <xdr:rowOff>268900</xdr:rowOff>
    </xdr:to>
    <xdr:sp macro="" textlink="">
      <xdr:nvSpPr>
        <xdr:cNvPr id="74" name="正方形/長方形 73">
          <a:extLst>
            <a:ext uri="{FF2B5EF4-FFF2-40B4-BE49-F238E27FC236}">
              <a16:creationId xmlns:a16="http://schemas.microsoft.com/office/drawing/2014/main" id="{00000000-0008-0000-0400-00004A000000}"/>
            </a:ext>
          </a:extLst>
        </xdr:cNvPr>
        <xdr:cNvSpPr/>
      </xdr:nvSpPr>
      <xdr:spPr>
        <a:xfrm>
          <a:off x="7445375" y="69088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25</xdr:row>
      <xdr:rowOff>88900</xdr:rowOff>
    </xdr:from>
    <xdr:to>
      <xdr:col>17</xdr:col>
      <xdr:colOff>300650</xdr:colOff>
      <xdr:row>25</xdr:row>
      <xdr:rowOff>268900</xdr:rowOff>
    </xdr:to>
    <xdr:sp macro="" textlink="">
      <xdr:nvSpPr>
        <xdr:cNvPr id="75" name="正方形/長方形 74">
          <a:extLst>
            <a:ext uri="{FF2B5EF4-FFF2-40B4-BE49-F238E27FC236}">
              <a16:creationId xmlns:a16="http://schemas.microsoft.com/office/drawing/2014/main" id="{00000000-0008-0000-0400-00004B000000}"/>
            </a:ext>
          </a:extLst>
        </xdr:cNvPr>
        <xdr:cNvSpPr/>
      </xdr:nvSpPr>
      <xdr:spPr>
        <a:xfrm>
          <a:off x="7445375" y="7251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24</xdr:row>
      <xdr:rowOff>88900</xdr:rowOff>
    </xdr:from>
    <xdr:to>
      <xdr:col>17</xdr:col>
      <xdr:colOff>300650</xdr:colOff>
      <xdr:row>24</xdr:row>
      <xdr:rowOff>268900</xdr:rowOff>
    </xdr:to>
    <xdr:sp macro="" textlink="">
      <xdr:nvSpPr>
        <xdr:cNvPr id="76" name="正方形/長方形 75">
          <a:extLst>
            <a:ext uri="{FF2B5EF4-FFF2-40B4-BE49-F238E27FC236}">
              <a16:creationId xmlns:a16="http://schemas.microsoft.com/office/drawing/2014/main" id="{00000000-0008-0000-0400-00004C000000}"/>
            </a:ext>
          </a:extLst>
        </xdr:cNvPr>
        <xdr:cNvSpPr/>
      </xdr:nvSpPr>
      <xdr:spPr>
        <a:xfrm>
          <a:off x="7445375" y="69088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25</xdr:row>
      <xdr:rowOff>88900</xdr:rowOff>
    </xdr:from>
    <xdr:to>
      <xdr:col>17</xdr:col>
      <xdr:colOff>300650</xdr:colOff>
      <xdr:row>25</xdr:row>
      <xdr:rowOff>268900</xdr:rowOff>
    </xdr:to>
    <xdr:sp macro="" textlink="">
      <xdr:nvSpPr>
        <xdr:cNvPr id="77" name="正方形/長方形 76">
          <a:extLst>
            <a:ext uri="{FF2B5EF4-FFF2-40B4-BE49-F238E27FC236}">
              <a16:creationId xmlns:a16="http://schemas.microsoft.com/office/drawing/2014/main" id="{00000000-0008-0000-0400-00004D000000}"/>
            </a:ext>
          </a:extLst>
        </xdr:cNvPr>
        <xdr:cNvSpPr/>
      </xdr:nvSpPr>
      <xdr:spPr>
        <a:xfrm>
          <a:off x="7445375" y="7251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27</xdr:row>
      <xdr:rowOff>88900</xdr:rowOff>
    </xdr:from>
    <xdr:to>
      <xdr:col>17</xdr:col>
      <xdr:colOff>300650</xdr:colOff>
      <xdr:row>27</xdr:row>
      <xdr:rowOff>268900</xdr:rowOff>
    </xdr:to>
    <xdr:sp macro="" textlink="">
      <xdr:nvSpPr>
        <xdr:cNvPr id="78" name="正方形/長方形 77">
          <a:extLst>
            <a:ext uri="{FF2B5EF4-FFF2-40B4-BE49-F238E27FC236}">
              <a16:creationId xmlns:a16="http://schemas.microsoft.com/office/drawing/2014/main" id="{00000000-0008-0000-0400-00004E000000}"/>
            </a:ext>
          </a:extLst>
        </xdr:cNvPr>
        <xdr:cNvSpPr/>
      </xdr:nvSpPr>
      <xdr:spPr>
        <a:xfrm>
          <a:off x="7445375" y="79375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27</xdr:row>
      <xdr:rowOff>88900</xdr:rowOff>
    </xdr:from>
    <xdr:to>
      <xdr:col>17</xdr:col>
      <xdr:colOff>300650</xdr:colOff>
      <xdr:row>27</xdr:row>
      <xdr:rowOff>268900</xdr:rowOff>
    </xdr:to>
    <xdr:sp macro="" textlink="">
      <xdr:nvSpPr>
        <xdr:cNvPr id="79" name="正方形/長方形 78">
          <a:extLst>
            <a:ext uri="{FF2B5EF4-FFF2-40B4-BE49-F238E27FC236}">
              <a16:creationId xmlns:a16="http://schemas.microsoft.com/office/drawing/2014/main" id="{00000000-0008-0000-0400-00004F000000}"/>
            </a:ext>
          </a:extLst>
        </xdr:cNvPr>
        <xdr:cNvSpPr/>
      </xdr:nvSpPr>
      <xdr:spPr>
        <a:xfrm>
          <a:off x="7445375" y="79375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27</xdr:row>
      <xdr:rowOff>88900</xdr:rowOff>
    </xdr:from>
    <xdr:to>
      <xdr:col>17</xdr:col>
      <xdr:colOff>300650</xdr:colOff>
      <xdr:row>27</xdr:row>
      <xdr:rowOff>268900</xdr:rowOff>
    </xdr:to>
    <xdr:sp macro="" textlink="">
      <xdr:nvSpPr>
        <xdr:cNvPr id="80" name="正方形/長方形 79">
          <a:extLst>
            <a:ext uri="{FF2B5EF4-FFF2-40B4-BE49-F238E27FC236}">
              <a16:creationId xmlns:a16="http://schemas.microsoft.com/office/drawing/2014/main" id="{00000000-0008-0000-0400-000050000000}"/>
            </a:ext>
          </a:extLst>
        </xdr:cNvPr>
        <xdr:cNvSpPr/>
      </xdr:nvSpPr>
      <xdr:spPr>
        <a:xfrm>
          <a:off x="7445375" y="79375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27</xdr:row>
      <xdr:rowOff>88900</xdr:rowOff>
    </xdr:from>
    <xdr:to>
      <xdr:col>17</xdr:col>
      <xdr:colOff>300650</xdr:colOff>
      <xdr:row>27</xdr:row>
      <xdr:rowOff>268900</xdr:rowOff>
    </xdr:to>
    <xdr:sp macro="" textlink="">
      <xdr:nvSpPr>
        <xdr:cNvPr id="81" name="正方形/長方形 80">
          <a:extLst>
            <a:ext uri="{FF2B5EF4-FFF2-40B4-BE49-F238E27FC236}">
              <a16:creationId xmlns:a16="http://schemas.microsoft.com/office/drawing/2014/main" id="{00000000-0008-0000-0400-000051000000}"/>
            </a:ext>
          </a:extLst>
        </xdr:cNvPr>
        <xdr:cNvSpPr/>
      </xdr:nvSpPr>
      <xdr:spPr>
        <a:xfrm>
          <a:off x="7445375" y="79375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28</xdr:row>
      <xdr:rowOff>88900</xdr:rowOff>
    </xdr:from>
    <xdr:to>
      <xdr:col>17</xdr:col>
      <xdr:colOff>300650</xdr:colOff>
      <xdr:row>28</xdr:row>
      <xdr:rowOff>268900</xdr:rowOff>
    </xdr:to>
    <xdr:sp macro="" textlink="">
      <xdr:nvSpPr>
        <xdr:cNvPr id="82" name="正方形/長方形 81">
          <a:extLst>
            <a:ext uri="{FF2B5EF4-FFF2-40B4-BE49-F238E27FC236}">
              <a16:creationId xmlns:a16="http://schemas.microsoft.com/office/drawing/2014/main" id="{00000000-0008-0000-0400-000052000000}"/>
            </a:ext>
          </a:extLst>
        </xdr:cNvPr>
        <xdr:cNvSpPr/>
      </xdr:nvSpPr>
      <xdr:spPr>
        <a:xfrm>
          <a:off x="7445375" y="82804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28</xdr:row>
      <xdr:rowOff>88900</xdr:rowOff>
    </xdr:from>
    <xdr:to>
      <xdr:col>17</xdr:col>
      <xdr:colOff>300650</xdr:colOff>
      <xdr:row>28</xdr:row>
      <xdr:rowOff>268900</xdr:rowOff>
    </xdr:to>
    <xdr:sp macro="" textlink="">
      <xdr:nvSpPr>
        <xdr:cNvPr id="83" name="正方形/長方形 82">
          <a:extLst>
            <a:ext uri="{FF2B5EF4-FFF2-40B4-BE49-F238E27FC236}">
              <a16:creationId xmlns:a16="http://schemas.microsoft.com/office/drawing/2014/main" id="{00000000-0008-0000-0400-000053000000}"/>
            </a:ext>
          </a:extLst>
        </xdr:cNvPr>
        <xdr:cNvSpPr/>
      </xdr:nvSpPr>
      <xdr:spPr>
        <a:xfrm>
          <a:off x="7445375" y="82804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28</xdr:row>
      <xdr:rowOff>88900</xdr:rowOff>
    </xdr:from>
    <xdr:to>
      <xdr:col>17</xdr:col>
      <xdr:colOff>300650</xdr:colOff>
      <xdr:row>28</xdr:row>
      <xdr:rowOff>268900</xdr:rowOff>
    </xdr:to>
    <xdr:sp macro="" textlink="">
      <xdr:nvSpPr>
        <xdr:cNvPr id="84" name="正方形/長方形 83">
          <a:extLst>
            <a:ext uri="{FF2B5EF4-FFF2-40B4-BE49-F238E27FC236}">
              <a16:creationId xmlns:a16="http://schemas.microsoft.com/office/drawing/2014/main" id="{00000000-0008-0000-0400-000054000000}"/>
            </a:ext>
          </a:extLst>
        </xdr:cNvPr>
        <xdr:cNvSpPr/>
      </xdr:nvSpPr>
      <xdr:spPr>
        <a:xfrm>
          <a:off x="7445375" y="82804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28</xdr:row>
      <xdr:rowOff>88900</xdr:rowOff>
    </xdr:from>
    <xdr:to>
      <xdr:col>17</xdr:col>
      <xdr:colOff>300650</xdr:colOff>
      <xdr:row>28</xdr:row>
      <xdr:rowOff>268900</xdr:rowOff>
    </xdr:to>
    <xdr:sp macro="" textlink="">
      <xdr:nvSpPr>
        <xdr:cNvPr id="85" name="正方形/長方形 84">
          <a:extLst>
            <a:ext uri="{FF2B5EF4-FFF2-40B4-BE49-F238E27FC236}">
              <a16:creationId xmlns:a16="http://schemas.microsoft.com/office/drawing/2014/main" id="{00000000-0008-0000-0400-000055000000}"/>
            </a:ext>
          </a:extLst>
        </xdr:cNvPr>
        <xdr:cNvSpPr/>
      </xdr:nvSpPr>
      <xdr:spPr>
        <a:xfrm>
          <a:off x="7445375" y="82804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29</xdr:row>
      <xdr:rowOff>88900</xdr:rowOff>
    </xdr:from>
    <xdr:to>
      <xdr:col>17</xdr:col>
      <xdr:colOff>300650</xdr:colOff>
      <xdr:row>29</xdr:row>
      <xdr:rowOff>268900</xdr:rowOff>
    </xdr:to>
    <xdr:sp macro="" textlink="">
      <xdr:nvSpPr>
        <xdr:cNvPr id="86" name="正方形/長方形 85">
          <a:extLst>
            <a:ext uri="{FF2B5EF4-FFF2-40B4-BE49-F238E27FC236}">
              <a16:creationId xmlns:a16="http://schemas.microsoft.com/office/drawing/2014/main" id="{00000000-0008-0000-0400-000056000000}"/>
            </a:ext>
          </a:extLst>
        </xdr:cNvPr>
        <xdr:cNvSpPr/>
      </xdr:nvSpPr>
      <xdr:spPr>
        <a:xfrm>
          <a:off x="7445375" y="86233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29</xdr:row>
      <xdr:rowOff>88900</xdr:rowOff>
    </xdr:from>
    <xdr:to>
      <xdr:col>17</xdr:col>
      <xdr:colOff>300650</xdr:colOff>
      <xdr:row>29</xdr:row>
      <xdr:rowOff>268900</xdr:rowOff>
    </xdr:to>
    <xdr:sp macro="" textlink="">
      <xdr:nvSpPr>
        <xdr:cNvPr id="87" name="正方形/長方形 86">
          <a:extLst>
            <a:ext uri="{FF2B5EF4-FFF2-40B4-BE49-F238E27FC236}">
              <a16:creationId xmlns:a16="http://schemas.microsoft.com/office/drawing/2014/main" id="{00000000-0008-0000-0400-000057000000}"/>
            </a:ext>
          </a:extLst>
        </xdr:cNvPr>
        <xdr:cNvSpPr/>
      </xdr:nvSpPr>
      <xdr:spPr>
        <a:xfrm>
          <a:off x="7445375" y="86233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29</xdr:row>
      <xdr:rowOff>88900</xdr:rowOff>
    </xdr:from>
    <xdr:to>
      <xdr:col>17</xdr:col>
      <xdr:colOff>300650</xdr:colOff>
      <xdr:row>29</xdr:row>
      <xdr:rowOff>268900</xdr:rowOff>
    </xdr:to>
    <xdr:sp macro="" textlink="">
      <xdr:nvSpPr>
        <xdr:cNvPr id="88" name="正方形/長方形 87">
          <a:extLst>
            <a:ext uri="{FF2B5EF4-FFF2-40B4-BE49-F238E27FC236}">
              <a16:creationId xmlns:a16="http://schemas.microsoft.com/office/drawing/2014/main" id="{00000000-0008-0000-0400-000058000000}"/>
            </a:ext>
          </a:extLst>
        </xdr:cNvPr>
        <xdr:cNvSpPr/>
      </xdr:nvSpPr>
      <xdr:spPr>
        <a:xfrm>
          <a:off x="7445375" y="86233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29</xdr:row>
      <xdr:rowOff>88900</xdr:rowOff>
    </xdr:from>
    <xdr:to>
      <xdr:col>17</xdr:col>
      <xdr:colOff>300650</xdr:colOff>
      <xdr:row>29</xdr:row>
      <xdr:rowOff>268900</xdr:rowOff>
    </xdr:to>
    <xdr:sp macro="" textlink="">
      <xdr:nvSpPr>
        <xdr:cNvPr id="89" name="正方形/長方形 88">
          <a:extLst>
            <a:ext uri="{FF2B5EF4-FFF2-40B4-BE49-F238E27FC236}">
              <a16:creationId xmlns:a16="http://schemas.microsoft.com/office/drawing/2014/main" id="{00000000-0008-0000-0400-000059000000}"/>
            </a:ext>
          </a:extLst>
        </xdr:cNvPr>
        <xdr:cNvSpPr/>
      </xdr:nvSpPr>
      <xdr:spPr>
        <a:xfrm>
          <a:off x="7445375" y="86233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30</xdr:row>
      <xdr:rowOff>88900</xdr:rowOff>
    </xdr:from>
    <xdr:to>
      <xdr:col>17</xdr:col>
      <xdr:colOff>300650</xdr:colOff>
      <xdr:row>30</xdr:row>
      <xdr:rowOff>268900</xdr:rowOff>
    </xdr:to>
    <xdr:sp macro="" textlink="">
      <xdr:nvSpPr>
        <xdr:cNvPr id="90" name="正方形/長方形 89">
          <a:extLst>
            <a:ext uri="{FF2B5EF4-FFF2-40B4-BE49-F238E27FC236}">
              <a16:creationId xmlns:a16="http://schemas.microsoft.com/office/drawing/2014/main" id="{00000000-0008-0000-0400-00005A000000}"/>
            </a:ext>
          </a:extLst>
        </xdr:cNvPr>
        <xdr:cNvSpPr/>
      </xdr:nvSpPr>
      <xdr:spPr>
        <a:xfrm>
          <a:off x="7445375" y="8966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30</xdr:row>
      <xdr:rowOff>88900</xdr:rowOff>
    </xdr:from>
    <xdr:to>
      <xdr:col>17</xdr:col>
      <xdr:colOff>300650</xdr:colOff>
      <xdr:row>30</xdr:row>
      <xdr:rowOff>268900</xdr:rowOff>
    </xdr:to>
    <xdr:sp macro="" textlink="">
      <xdr:nvSpPr>
        <xdr:cNvPr id="91" name="正方形/長方形 90">
          <a:extLst>
            <a:ext uri="{FF2B5EF4-FFF2-40B4-BE49-F238E27FC236}">
              <a16:creationId xmlns:a16="http://schemas.microsoft.com/office/drawing/2014/main" id="{00000000-0008-0000-0400-00005B000000}"/>
            </a:ext>
          </a:extLst>
        </xdr:cNvPr>
        <xdr:cNvSpPr/>
      </xdr:nvSpPr>
      <xdr:spPr>
        <a:xfrm>
          <a:off x="7445375" y="8966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30</xdr:row>
      <xdr:rowOff>88900</xdr:rowOff>
    </xdr:from>
    <xdr:to>
      <xdr:col>17</xdr:col>
      <xdr:colOff>300650</xdr:colOff>
      <xdr:row>30</xdr:row>
      <xdr:rowOff>268900</xdr:rowOff>
    </xdr:to>
    <xdr:sp macro="" textlink="">
      <xdr:nvSpPr>
        <xdr:cNvPr id="92" name="正方形/長方形 91">
          <a:extLst>
            <a:ext uri="{FF2B5EF4-FFF2-40B4-BE49-F238E27FC236}">
              <a16:creationId xmlns:a16="http://schemas.microsoft.com/office/drawing/2014/main" id="{00000000-0008-0000-0400-00005C000000}"/>
            </a:ext>
          </a:extLst>
        </xdr:cNvPr>
        <xdr:cNvSpPr/>
      </xdr:nvSpPr>
      <xdr:spPr>
        <a:xfrm>
          <a:off x="7445375" y="8966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30</xdr:row>
      <xdr:rowOff>88900</xdr:rowOff>
    </xdr:from>
    <xdr:to>
      <xdr:col>17</xdr:col>
      <xdr:colOff>300650</xdr:colOff>
      <xdr:row>30</xdr:row>
      <xdr:rowOff>268900</xdr:rowOff>
    </xdr:to>
    <xdr:sp macro="" textlink="">
      <xdr:nvSpPr>
        <xdr:cNvPr id="93" name="正方形/長方形 92">
          <a:extLst>
            <a:ext uri="{FF2B5EF4-FFF2-40B4-BE49-F238E27FC236}">
              <a16:creationId xmlns:a16="http://schemas.microsoft.com/office/drawing/2014/main" id="{00000000-0008-0000-0400-00005D000000}"/>
            </a:ext>
          </a:extLst>
        </xdr:cNvPr>
        <xdr:cNvSpPr/>
      </xdr:nvSpPr>
      <xdr:spPr>
        <a:xfrm>
          <a:off x="7445375" y="89662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31</xdr:row>
      <xdr:rowOff>88900</xdr:rowOff>
    </xdr:from>
    <xdr:to>
      <xdr:col>17</xdr:col>
      <xdr:colOff>300650</xdr:colOff>
      <xdr:row>31</xdr:row>
      <xdr:rowOff>268900</xdr:rowOff>
    </xdr:to>
    <xdr:sp macro="" textlink="">
      <xdr:nvSpPr>
        <xdr:cNvPr id="94" name="正方形/長方形 93">
          <a:extLst>
            <a:ext uri="{FF2B5EF4-FFF2-40B4-BE49-F238E27FC236}">
              <a16:creationId xmlns:a16="http://schemas.microsoft.com/office/drawing/2014/main" id="{00000000-0008-0000-0400-00005E000000}"/>
            </a:ext>
          </a:extLst>
        </xdr:cNvPr>
        <xdr:cNvSpPr/>
      </xdr:nvSpPr>
      <xdr:spPr>
        <a:xfrm>
          <a:off x="7445375" y="9309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31</xdr:row>
      <xdr:rowOff>88900</xdr:rowOff>
    </xdr:from>
    <xdr:to>
      <xdr:col>17</xdr:col>
      <xdr:colOff>300650</xdr:colOff>
      <xdr:row>31</xdr:row>
      <xdr:rowOff>268900</xdr:rowOff>
    </xdr:to>
    <xdr:sp macro="" textlink="">
      <xdr:nvSpPr>
        <xdr:cNvPr id="95" name="正方形/長方形 94">
          <a:extLst>
            <a:ext uri="{FF2B5EF4-FFF2-40B4-BE49-F238E27FC236}">
              <a16:creationId xmlns:a16="http://schemas.microsoft.com/office/drawing/2014/main" id="{00000000-0008-0000-0400-00005F000000}"/>
            </a:ext>
          </a:extLst>
        </xdr:cNvPr>
        <xdr:cNvSpPr/>
      </xdr:nvSpPr>
      <xdr:spPr>
        <a:xfrm>
          <a:off x="7445375" y="9309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31</xdr:row>
      <xdr:rowOff>88900</xdr:rowOff>
    </xdr:from>
    <xdr:to>
      <xdr:col>17</xdr:col>
      <xdr:colOff>300650</xdr:colOff>
      <xdr:row>31</xdr:row>
      <xdr:rowOff>268900</xdr:rowOff>
    </xdr:to>
    <xdr:sp macro="" textlink="">
      <xdr:nvSpPr>
        <xdr:cNvPr id="96" name="正方形/長方形 95">
          <a:extLst>
            <a:ext uri="{FF2B5EF4-FFF2-40B4-BE49-F238E27FC236}">
              <a16:creationId xmlns:a16="http://schemas.microsoft.com/office/drawing/2014/main" id="{00000000-0008-0000-0400-000060000000}"/>
            </a:ext>
          </a:extLst>
        </xdr:cNvPr>
        <xdr:cNvSpPr/>
      </xdr:nvSpPr>
      <xdr:spPr>
        <a:xfrm>
          <a:off x="7445375" y="9309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31</xdr:row>
      <xdr:rowOff>88900</xdr:rowOff>
    </xdr:from>
    <xdr:to>
      <xdr:col>17</xdr:col>
      <xdr:colOff>300650</xdr:colOff>
      <xdr:row>31</xdr:row>
      <xdr:rowOff>268900</xdr:rowOff>
    </xdr:to>
    <xdr:sp macro="" textlink="">
      <xdr:nvSpPr>
        <xdr:cNvPr id="97" name="正方形/長方形 96">
          <a:extLst>
            <a:ext uri="{FF2B5EF4-FFF2-40B4-BE49-F238E27FC236}">
              <a16:creationId xmlns:a16="http://schemas.microsoft.com/office/drawing/2014/main" id="{00000000-0008-0000-0400-000061000000}"/>
            </a:ext>
          </a:extLst>
        </xdr:cNvPr>
        <xdr:cNvSpPr/>
      </xdr:nvSpPr>
      <xdr:spPr>
        <a:xfrm>
          <a:off x="7445375" y="93091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32</xdr:row>
      <xdr:rowOff>88900</xdr:rowOff>
    </xdr:from>
    <xdr:to>
      <xdr:col>17</xdr:col>
      <xdr:colOff>300650</xdr:colOff>
      <xdr:row>32</xdr:row>
      <xdr:rowOff>268900</xdr:rowOff>
    </xdr:to>
    <xdr:sp macro="" textlink="">
      <xdr:nvSpPr>
        <xdr:cNvPr id="98" name="正方形/長方形 97">
          <a:extLst>
            <a:ext uri="{FF2B5EF4-FFF2-40B4-BE49-F238E27FC236}">
              <a16:creationId xmlns:a16="http://schemas.microsoft.com/office/drawing/2014/main" id="{00000000-0008-0000-0400-000062000000}"/>
            </a:ext>
          </a:extLst>
        </xdr:cNvPr>
        <xdr:cNvSpPr/>
      </xdr:nvSpPr>
      <xdr:spPr>
        <a:xfrm>
          <a:off x="7445375" y="96520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32</xdr:row>
      <xdr:rowOff>88900</xdr:rowOff>
    </xdr:from>
    <xdr:to>
      <xdr:col>17</xdr:col>
      <xdr:colOff>300650</xdr:colOff>
      <xdr:row>32</xdr:row>
      <xdr:rowOff>268900</xdr:rowOff>
    </xdr:to>
    <xdr:sp macro="" textlink="">
      <xdr:nvSpPr>
        <xdr:cNvPr id="99" name="正方形/長方形 98">
          <a:extLst>
            <a:ext uri="{FF2B5EF4-FFF2-40B4-BE49-F238E27FC236}">
              <a16:creationId xmlns:a16="http://schemas.microsoft.com/office/drawing/2014/main" id="{00000000-0008-0000-0400-000063000000}"/>
            </a:ext>
          </a:extLst>
        </xdr:cNvPr>
        <xdr:cNvSpPr/>
      </xdr:nvSpPr>
      <xdr:spPr>
        <a:xfrm>
          <a:off x="7445375" y="96520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32</xdr:row>
      <xdr:rowOff>88900</xdr:rowOff>
    </xdr:from>
    <xdr:to>
      <xdr:col>17</xdr:col>
      <xdr:colOff>300650</xdr:colOff>
      <xdr:row>32</xdr:row>
      <xdr:rowOff>268900</xdr:rowOff>
    </xdr:to>
    <xdr:sp macro="" textlink="">
      <xdr:nvSpPr>
        <xdr:cNvPr id="100" name="正方形/長方形 99">
          <a:extLst>
            <a:ext uri="{FF2B5EF4-FFF2-40B4-BE49-F238E27FC236}">
              <a16:creationId xmlns:a16="http://schemas.microsoft.com/office/drawing/2014/main" id="{00000000-0008-0000-0400-000064000000}"/>
            </a:ext>
          </a:extLst>
        </xdr:cNvPr>
        <xdr:cNvSpPr/>
      </xdr:nvSpPr>
      <xdr:spPr>
        <a:xfrm>
          <a:off x="7445375" y="96520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32</xdr:row>
      <xdr:rowOff>88900</xdr:rowOff>
    </xdr:from>
    <xdr:to>
      <xdr:col>17</xdr:col>
      <xdr:colOff>300650</xdr:colOff>
      <xdr:row>32</xdr:row>
      <xdr:rowOff>268900</xdr:rowOff>
    </xdr:to>
    <xdr:sp macro="" textlink="">
      <xdr:nvSpPr>
        <xdr:cNvPr id="101" name="正方形/長方形 100">
          <a:extLst>
            <a:ext uri="{FF2B5EF4-FFF2-40B4-BE49-F238E27FC236}">
              <a16:creationId xmlns:a16="http://schemas.microsoft.com/office/drawing/2014/main" id="{00000000-0008-0000-0400-000065000000}"/>
            </a:ext>
          </a:extLst>
        </xdr:cNvPr>
        <xdr:cNvSpPr/>
      </xdr:nvSpPr>
      <xdr:spPr>
        <a:xfrm>
          <a:off x="7445375" y="96520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33</xdr:row>
      <xdr:rowOff>88900</xdr:rowOff>
    </xdr:from>
    <xdr:to>
      <xdr:col>17</xdr:col>
      <xdr:colOff>300650</xdr:colOff>
      <xdr:row>33</xdr:row>
      <xdr:rowOff>268900</xdr:rowOff>
    </xdr:to>
    <xdr:sp macro="" textlink="">
      <xdr:nvSpPr>
        <xdr:cNvPr id="102" name="正方形/長方形 101">
          <a:extLst>
            <a:ext uri="{FF2B5EF4-FFF2-40B4-BE49-F238E27FC236}">
              <a16:creationId xmlns:a16="http://schemas.microsoft.com/office/drawing/2014/main" id="{00000000-0008-0000-0400-000066000000}"/>
            </a:ext>
          </a:extLst>
        </xdr:cNvPr>
        <xdr:cNvSpPr/>
      </xdr:nvSpPr>
      <xdr:spPr>
        <a:xfrm>
          <a:off x="7445375" y="99949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33</xdr:row>
      <xdr:rowOff>88900</xdr:rowOff>
    </xdr:from>
    <xdr:to>
      <xdr:col>17</xdr:col>
      <xdr:colOff>300650</xdr:colOff>
      <xdr:row>33</xdr:row>
      <xdr:rowOff>268900</xdr:rowOff>
    </xdr:to>
    <xdr:sp macro="" textlink="">
      <xdr:nvSpPr>
        <xdr:cNvPr id="103" name="正方形/長方形 102">
          <a:extLst>
            <a:ext uri="{FF2B5EF4-FFF2-40B4-BE49-F238E27FC236}">
              <a16:creationId xmlns:a16="http://schemas.microsoft.com/office/drawing/2014/main" id="{00000000-0008-0000-0400-000067000000}"/>
            </a:ext>
          </a:extLst>
        </xdr:cNvPr>
        <xdr:cNvSpPr/>
      </xdr:nvSpPr>
      <xdr:spPr>
        <a:xfrm>
          <a:off x="7445375" y="99949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33</xdr:row>
      <xdr:rowOff>88900</xdr:rowOff>
    </xdr:from>
    <xdr:to>
      <xdr:col>17</xdr:col>
      <xdr:colOff>300650</xdr:colOff>
      <xdr:row>33</xdr:row>
      <xdr:rowOff>268900</xdr:rowOff>
    </xdr:to>
    <xdr:sp macro="" textlink="">
      <xdr:nvSpPr>
        <xdr:cNvPr id="104" name="正方形/長方形 103">
          <a:extLst>
            <a:ext uri="{FF2B5EF4-FFF2-40B4-BE49-F238E27FC236}">
              <a16:creationId xmlns:a16="http://schemas.microsoft.com/office/drawing/2014/main" id="{00000000-0008-0000-0400-000068000000}"/>
            </a:ext>
          </a:extLst>
        </xdr:cNvPr>
        <xdr:cNvSpPr/>
      </xdr:nvSpPr>
      <xdr:spPr>
        <a:xfrm>
          <a:off x="7445375" y="99949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120650</xdr:colOff>
      <xdr:row>33</xdr:row>
      <xdr:rowOff>88900</xdr:rowOff>
    </xdr:from>
    <xdr:to>
      <xdr:col>17</xdr:col>
      <xdr:colOff>300650</xdr:colOff>
      <xdr:row>33</xdr:row>
      <xdr:rowOff>268900</xdr:rowOff>
    </xdr:to>
    <xdr:sp macro="" textlink="">
      <xdr:nvSpPr>
        <xdr:cNvPr id="105" name="正方形/長方形 104">
          <a:extLst>
            <a:ext uri="{FF2B5EF4-FFF2-40B4-BE49-F238E27FC236}">
              <a16:creationId xmlns:a16="http://schemas.microsoft.com/office/drawing/2014/main" id="{00000000-0008-0000-0400-000069000000}"/>
            </a:ext>
          </a:extLst>
        </xdr:cNvPr>
        <xdr:cNvSpPr/>
      </xdr:nvSpPr>
      <xdr:spPr>
        <a:xfrm>
          <a:off x="7445375" y="99949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304800</xdr:colOff>
      <xdr:row>41</xdr:row>
      <xdr:rowOff>85725</xdr:rowOff>
    </xdr:from>
    <xdr:to>
      <xdr:col>13</xdr:col>
      <xdr:colOff>49825</xdr:colOff>
      <xdr:row>41</xdr:row>
      <xdr:rowOff>268900</xdr:rowOff>
    </xdr:to>
    <xdr:sp macro="" textlink="">
      <xdr:nvSpPr>
        <xdr:cNvPr id="106" name="正方形/長方形 135">
          <a:extLst>
            <a:ext uri="{FF2B5EF4-FFF2-40B4-BE49-F238E27FC236}">
              <a16:creationId xmlns:a16="http://schemas.microsoft.com/office/drawing/2014/main" id="{00000000-0008-0000-0400-00006A000000}"/>
            </a:ext>
          </a:extLst>
        </xdr:cNvPr>
        <xdr:cNvSpPr/>
      </xdr:nvSpPr>
      <xdr:spPr>
        <a:xfrm>
          <a:off x="5410200" y="12887325"/>
          <a:ext cx="173650" cy="183175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314325</xdr:colOff>
      <xdr:row>42</xdr:row>
      <xdr:rowOff>85725</xdr:rowOff>
    </xdr:from>
    <xdr:to>
      <xdr:col>13</xdr:col>
      <xdr:colOff>59350</xdr:colOff>
      <xdr:row>42</xdr:row>
      <xdr:rowOff>265725</xdr:rowOff>
    </xdr:to>
    <xdr:sp macro="" textlink="">
      <xdr:nvSpPr>
        <xdr:cNvPr id="107" name="正方形/長方形 137">
          <a:extLst>
            <a:ext uri="{FF2B5EF4-FFF2-40B4-BE49-F238E27FC236}">
              <a16:creationId xmlns:a16="http://schemas.microsoft.com/office/drawing/2014/main" id="{00000000-0008-0000-0400-00006B000000}"/>
            </a:ext>
          </a:extLst>
        </xdr:cNvPr>
        <xdr:cNvSpPr/>
      </xdr:nvSpPr>
      <xdr:spPr>
        <a:xfrm>
          <a:off x="5419725" y="13268325"/>
          <a:ext cx="17365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323850</xdr:colOff>
      <xdr:row>43</xdr:row>
      <xdr:rowOff>114300</xdr:rowOff>
    </xdr:from>
    <xdr:to>
      <xdr:col>13</xdr:col>
      <xdr:colOff>65700</xdr:colOff>
      <xdr:row>43</xdr:row>
      <xdr:rowOff>297475</xdr:rowOff>
    </xdr:to>
    <xdr:sp macro="" textlink="">
      <xdr:nvSpPr>
        <xdr:cNvPr id="108" name="正方形/長方形 138">
          <a:extLst>
            <a:ext uri="{FF2B5EF4-FFF2-40B4-BE49-F238E27FC236}">
              <a16:creationId xmlns:a16="http://schemas.microsoft.com/office/drawing/2014/main" id="{00000000-0008-0000-0400-00006C000000}"/>
            </a:ext>
          </a:extLst>
        </xdr:cNvPr>
        <xdr:cNvSpPr/>
      </xdr:nvSpPr>
      <xdr:spPr>
        <a:xfrm>
          <a:off x="5429250" y="13677900"/>
          <a:ext cx="170475" cy="183175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323850</xdr:colOff>
      <xdr:row>44</xdr:row>
      <xdr:rowOff>95250</xdr:rowOff>
    </xdr:from>
    <xdr:to>
      <xdr:col>13</xdr:col>
      <xdr:colOff>65700</xdr:colOff>
      <xdr:row>44</xdr:row>
      <xdr:rowOff>275250</xdr:rowOff>
    </xdr:to>
    <xdr:sp macro="" textlink="">
      <xdr:nvSpPr>
        <xdr:cNvPr id="109" name="正方形/長方形 139">
          <a:extLst>
            <a:ext uri="{FF2B5EF4-FFF2-40B4-BE49-F238E27FC236}">
              <a16:creationId xmlns:a16="http://schemas.microsoft.com/office/drawing/2014/main" id="{00000000-0008-0000-0400-00006D000000}"/>
            </a:ext>
          </a:extLst>
        </xdr:cNvPr>
        <xdr:cNvSpPr/>
      </xdr:nvSpPr>
      <xdr:spPr>
        <a:xfrm>
          <a:off x="5429250" y="14039850"/>
          <a:ext cx="170475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311150</xdr:colOff>
      <xdr:row>45</xdr:row>
      <xdr:rowOff>114300</xdr:rowOff>
    </xdr:from>
    <xdr:to>
      <xdr:col>13</xdr:col>
      <xdr:colOff>59350</xdr:colOff>
      <xdr:row>45</xdr:row>
      <xdr:rowOff>297475</xdr:rowOff>
    </xdr:to>
    <xdr:sp macro="" textlink="">
      <xdr:nvSpPr>
        <xdr:cNvPr id="110" name="正方形/長方形 140">
          <a:extLst>
            <a:ext uri="{FF2B5EF4-FFF2-40B4-BE49-F238E27FC236}">
              <a16:creationId xmlns:a16="http://schemas.microsoft.com/office/drawing/2014/main" id="{00000000-0008-0000-0400-00006E000000}"/>
            </a:ext>
          </a:extLst>
        </xdr:cNvPr>
        <xdr:cNvSpPr/>
      </xdr:nvSpPr>
      <xdr:spPr>
        <a:xfrm>
          <a:off x="5416550" y="14439900"/>
          <a:ext cx="176825" cy="183175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311150</xdr:colOff>
      <xdr:row>46</xdr:row>
      <xdr:rowOff>196850</xdr:rowOff>
    </xdr:from>
    <xdr:to>
      <xdr:col>13</xdr:col>
      <xdr:colOff>59350</xdr:colOff>
      <xdr:row>46</xdr:row>
      <xdr:rowOff>383200</xdr:rowOff>
    </xdr:to>
    <xdr:sp macro="" textlink="">
      <xdr:nvSpPr>
        <xdr:cNvPr id="111" name="正方形/長方形 141">
          <a:extLst>
            <a:ext uri="{FF2B5EF4-FFF2-40B4-BE49-F238E27FC236}">
              <a16:creationId xmlns:a16="http://schemas.microsoft.com/office/drawing/2014/main" id="{00000000-0008-0000-0400-00006F000000}"/>
            </a:ext>
          </a:extLst>
        </xdr:cNvPr>
        <xdr:cNvSpPr/>
      </xdr:nvSpPr>
      <xdr:spPr>
        <a:xfrm>
          <a:off x="5416550" y="14903450"/>
          <a:ext cx="176825" cy="18635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342900</xdr:colOff>
      <xdr:row>41</xdr:row>
      <xdr:rowOff>101600</xdr:rowOff>
    </xdr:from>
    <xdr:to>
      <xdr:col>2</xdr:col>
      <xdr:colOff>84750</xdr:colOff>
      <xdr:row>41</xdr:row>
      <xdr:rowOff>287950</xdr:rowOff>
    </xdr:to>
    <xdr:sp macro="" textlink="">
      <xdr:nvSpPr>
        <xdr:cNvPr id="112" name="正方形/長方形 142">
          <a:extLst>
            <a:ext uri="{FF2B5EF4-FFF2-40B4-BE49-F238E27FC236}">
              <a16:creationId xmlns:a16="http://schemas.microsoft.com/office/drawing/2014/main" id="{00000000-0008-0000-0400-000070000000}"/>
            </a:ext>
          </a:extLst>
        </xdr:cNvPr>
        <xdr:cNvSpPr/>
      </xdr:nvSpPr>
      <xdr:spPr>
        <a:xfrm>
          <a:off x="504825" y="12903200"/>
          <a:ext cx="170475" cy="18635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342900</xdr:colOff>
      <xdr:row>42</xdr:row>
      <xdr:rowOff>82550</xdr:rowOff>
    </xdr:from>
    <xdr:to>
      <xdr:col>2</xdr:col>
      <xdr:colOff>84750</xdr:colOff>
      <xdr:row>42</xdr:row>
      <xdr:rowOff>265725</xdr:rowOff>
    </xdr:to>
    <xdr:sp macro="" textlink="">
      <xdr:nvSpPr>
        <xdr:cNvPr id="113" name="正方形/長方形 143">
          <a:extLst>
            <a:ext uri="{FF2B5EF4-FFF2-40B4-BE49-F238E27FC236}">
              <a16:creationId xmlns:a16="http://schemas.microsoft.com/office/drawing/2014/main" id="{00000000-0008-0000-0400-000071000000}"/>
            </a:ext>
          </a:extLst>
        </xdr:cNvPr>
        <xdr:cNvSpPr/>
      </xdr:nvSpPr>
      <xdr:spPr>
        <a:xfrm>
          <a:off x="504825" y="13265150"/>
          <a:ext cx="170475" cy="183175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342900</xdr:colOff>
      <xdr:row>43</xdr:row>
      <xdr:rowOff>114300</xdr:rowOff>
    </xdr:from>
    <xdr:to>
      <xdr:col>2</xdr:col>
      <xdr:colOff>84750</xdr:colOff>
      <xdr:row>43</xdr:row>
      <xdr:rowOff>294300</xdr:rowOff>
    </xdr:to>
    <xdr:sp macro="" textlink="">
      <xdr:nvSpPr>
        <xdr:cNvPr id="114" name="正方形/長方形 144">
          <a:extLst>
            <a:ext uri="{FF2B5EF4-FFF2-40B4-BE49-F238E27FC236}">
              <a16:creationId xmlns:a16="http://schemas.microsoft.com/office/drawing/2014/main" id="{00000000-0008-0000-0400-000072000000}"/>
            </a:ext>
          </a:extLst>
        </xdr:cNvPr>
        <xdr:cNvSpPr/>
      </xdr:nvSpPr>
      <xdr:spPr>
        <a:xfrm>
          <a:off x="504825" y="13677900"/>
          <a:ext cx="170475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342900</xdr:colOff>
      <xdr:row>44</xdr:row>
      <xdr:rowOff>95250</xdr:rowOff>
    </xdr:from>
    <xdr:to>
      <xdr:col>2</xdr:col>
      <xdr:colOff>84750</xdr:colOff>
      <xdr:row>44</xdr:row>
      <xdr:rowOff>278425</xdr:rowOff>
    </xdr:to>
    <xdr:sp macro="" textlink="">
      <xdr:nvSpPr>
        <xdr:cNvPr id="115" name="正方形/長方形 145">
          <a:extLst>
            <a:ext uri="{FF2B5EF4-FFF2-40B4-BE49-F238E27FC236}">
              <a16:creationId xmlns:a16="http://schemas.microsoft.com/office/drawing/2014/main" id="{00000000-0008-0000-0400-000073000000}"/>
            </a:ext>
          </a:extLst>
        </xdr:cNvPr>
        <xdr:cNvSpPr/>
      </xdr:nvSpPr>
      <xdr:spPr>
        <a:xfrm>
          <a:off x="504825" y="14039850"/>
          <a:ext cx="170475" cy="183175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333375</xdr:colOff>
      <xdr:row>45</xdr:row>
      <xdr:rowOff>114300</xdr:rowOff>
    </xdr:from>
    <xdr:to>
      <xdr:col>2</xdr:col>
      <xdr:colOff>84750</xdr:colOff>
      <xdr:row>45</xdr:row>
      <xdr:rowOff>294300</xdr:rowOff>
    </xdr:to>
    <xdr:sp macro="" textlink="">
      <xdr:nvSpPr>
        <xdr:cNvPr id="116" name="正方形/長方形 146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/>
      </xdr:nvSpPr>
      <xdr:spPr>
        <a:xfrm>
          <a:off x="495300" y="144399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333375</xdr:colOff>
      <xdr:row>46</xdr:row>
      <xdr:rowOff>180975</xdr:rowOff>
    </xdr:from>
    <xdr:to>
      <xdr:col>2</xdr:col>
      <xdr:colOff>87925</xdr:colOff>
      <xdr:row>46</xdr:row>
      <xdr:rowOff>364150</xdr:rowOff>
    </xdr:to>
    <xdr:sp macro="" textlink="">
      <xdr:nvSpPr>
        <xdr:cNvPr id="117" name="正方形/長方形 147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/>
      </xdr:nvSpPr>
      <xdr:spPr>
        <a:xfrm>
          <a:off x="495300" y="14887575"/>
          <a:ext cx="183175" cy="183175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333375</xdr:colOff>
      <xdr:row>47</xdr:row>
      <xdr:rowOff>139700</xdr:rowOff>
    </xdr:from>
    <xdr:to>
      <xdr:col>2</xdr:col>
      <xdr:colOff>84750</xdr:colOff>
      <xdr:row>47</xdr:row>
      <xdr:rowOff>326050</xdr:rowOff>
    </xdr:to>
    <xdr:sp macro="" textlink="">
      <xdr:nvSpPr>
        <xdr:cNvPr id="118" name="正方形/長方形 148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/>
      </xdr:nvSpPr>
      <xdr:spPr>
        <a:xfrm>
          <a:off x="495300" y="15398750"/>
          <a:ext cx="180000" cy="18635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222809</xdr:colOff>
      <xdr:row>67</xdr:row>
      <xdr:rowOff>722780</xdr:rowOff>
    </xdr:from>
    <xdr:to>
      <xdr:col>24</xdr:col>
      <xdr:colOff>332814</xdr:colOff>
      <xdr:row>69</xdr:row>
      <xdr:rowOff>168649</xdr:rowOff>
    </xdr:to>
    <xdr:sp macro="" textlink="">
      <xdr:nvSpPr>
        <xdr:cNvPr id="119" name="テキスト ボックス 150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 txBox="1"/>
      </xdr:nvSpPr>
      <xdr:spPr>
        <a:xfrm>
          <a:off x="10157384" y="25335380"/>
          <a:ext cx="329080" cy="70316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kumimoji="1" lang="en-US" altLang="ja-JP" sz="1050" b="0">
            <a:latin typeface="HGSｺﾞｼｯｸM" panose="020B0600000000000000" pitchFamily="50" charset="-128"/>
            <a:ea typeface="HGSｺﾞｼｯｸM" panose="020B0600000000000000" pitchFamily="50" charset="-128"/>
          </a:endParaRPr>
        </a:p>
      </xdr:txBody>
    </xdr:sp>
    <xdr:clientData/>
  </xdr:twoCellAnchor>
  <xdr:twoCellAnchor>
    <xdr:from>
      <xdr:col>3</xdr:col>
      <xdr:colOff>120650</xdr:colOff>
      <xdr:row>9</xdr:row>
      <xdr:rowOff>88900</xdr:rowOff>
    </xdr:from>
    <xdr:to>
      <xdr:col>3</xdr:col>
      <xdr:colOff>300650</xdr:colOff>
      <xdr:row>9</xdr:row>
      <xdr:rowOff>268900</xdr:rowOff>
    </xdr:to>
    <xdr:sp macro="" textlink="">
      <xdr:nvSpPr>
        <xdr:cNvPr id="120" name="正方形/長方形 119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/>
      </xdr:nvSpPr>
      <xdr:spPr>
        <a:xfrm>
          <a:off x="1139825" y="201295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120650</xdr:colOff>
      <xdr:row>9</xdr:row>
      <xdr:rowOff>88900</xdr:rowOff>
    </xdr:from>
    <xdr:to>
      <xdr:col>3</xdr:col>
      <xdr:colOff>300650</xdr:colOff>
      <xdr:row>9</xdr:row>
      <xdr:rowOff>268900</xdr:rowOff>
    </xdr:to>
    <xdr:sp macro="" textlink="">
      <xdr:nvSpPr>
        <xdr:cNvPr id="121" name="正方形/長方形 120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/>
      </xdr:nvSpPr>
      <xdr:spPr>
        <a:xfrm>
          <a:off x="1139825" y="201295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120650</xdr:colOff>
      <xdr:row>25</xdr:row>
      <xdr:rowOff>88900</xdr:rowOff>
    </xdr:from>
    <xdr:to>
      <xdr:col>7</xdr:col>
      <xdr:colOff>300650</xdr:colOff>
      <xdr:row>25</xdr:row>
      <xdr:rowOff>268900</xdr:rowOff>
    </xdr:to>
    <xdr:sp macro="" textlink="">
      <xdr:nvSpPr>
        <xdr:cNvPr id="122" name="正方形/長方形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/>
      </xdr:nvSpPr>
      <xdr:spPr>
        <a:xfrm>
          <a:off x="2987675" y="7251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120650</xdr:colOff>
      <xdr:row>25</xdr:row>
      <xdr:rowOff>88900</xdr:rowOff>
    </xdr:from>
    <xdr:to>
      <xdr:col>7</xdr:col>
      <xdr:colOff>300650</xdr:colOff>
      <xdr:row>25</xdr:row>
      <xdr:rowOff>268900</xdr:rowOff>
    </xdr:to>
    <xdr:sp macro="" textlink="">
      <xdr:nvSpPr>
        <xdr:cNvPr id="123" name="正方形/長方形 122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/>
      </xdr:nvSpPr>
      <xdr:spPr>
        <a:xfrm>
          <a:off x="2987675" y="7251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120650</xdr:colOff>
      <xdr:row>25</xdr:row>
      <xdr:rowOff>88900</xdr:rowOff>
    </xdr:from>
    <xdr:to>
      <xdr:col>7</xdr:col>
      <xdr:colOff>300650</xdr:colOff>
      <xdr:row>25</xdr:row>
      <xdr:rowOff>268900</xdr:rowOff>
    </xdr:to>
    <xdr:sp macro="" textlink="">
      <xdr:nvSpPr>
        <xdr:cNvPr id="124" name="正方形/長方形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/>
      </xdr:nvSpPr>
      <xdr:spPr>
        <a:xfrm>
          <a:off x="2987675" y="7251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120650</xdr:colOff>
      <xdr:row>25</xdr:row>
      <xdr:rowOff>88900</xdr:rowOff>
    </xdr:from>
    <xdr:to>
      <xdr:col>7</xdr:col>
      <xdr:colOff>300650</xdr:colOff>
      <xdr:row>25</xdr:row>
      <xdr:rowOff>268900</xdr:rowOff>
    </xdr:to>
    <xdr:sp macro="" textlink="">
      <xdr:nvSpPr>
        <xdr:cNvPr id="125" name="正方形/長方形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/>
      </xdr:nvSpPr>
      <xdr:spPr>
        <a:xfrm>
          <a:off x="2987675" y="72517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120650</xdr:colOff>
      <xdr:row>26</xdr:row>
      <xdr:rowOff>88900</xdr:rowOff>
    </xdr:from>
    <xdr:to>
      <xdr:col>7</xdr:col>
      <xdr:colOff>300650</xdr:colOff>
      <xdr:row>26</xdr:row>
      <xdr:rowOff>268900</xdr:rowOff>
    </xdr:to>
    <xdr:sp macro="" textlink="">
      <xdr:nvSpPr>
        <xdr:cNvPr id="126" name="正方形/長方形 125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/>
      </xdr:nvSpPr>
      <xdr:spPr>
        <a:xfrm>
          <a:off x="2987675" y="7594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120650</xdr:colOff>
      <xdr:row>26</xdr:row>
      <xdr:rowOff>88900</xdr:rowOff>
    </xdr:from>
    <xdr:to>
      <xdr:col>7</xdr:col>
      <xdr:colOff>300650</xdr:colOff>
      <xdr:row>26</xdr:row>
      <xdr:rowOff>268900</xdr:rowOff>
    </xdr:to>
    <xdr:sp macro="" textlink="">
      <xdr:nvSpPr>
        <xdr:cNvPr id="127" name="正方形/長方形 126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SpPr/>
      </xdr:nvSpPr>
      <xdr:spPr>
        <a:xfrm>
          <a:off x="2987675" y="7594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120650</xdr:colOff>
      <xdr:row>26</xdr:row>
      <xdr:rowOff>88900</xdr:rowOff>
    </xdr:from>
    <xdr:to>
      <xdr:col>7</xdr:col>
      <xdr:colOff>300650</xdr:colOff>
      <xdr:row>26</xdr:row>
      <xdr:rowOff>268900</xdr:rowOff>
    </xdr:to>
    <xdr:sp macro="" textlink="">
      <xdr:nvSpPr>
        <xdr:cNvPr id="128" name="正方形/長方形 127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SpPr/>
      </xdr:nvSpPr>
      <xdr:spPr>
        <a:xfrm>
          <a:off x="2987675" y="7594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120650</xdr:colOff>
      <xdr:row>26</xdr:row>
      <xdr:rowOff>88900</xdr:rowOff>
    </xdr:from>
    <xdr:to>
      <xdr:col>7</xdr:col>
      <xdr:colOff>300650</xdr:colOff>
      <xdr:row>26</xdr:row>
      <xdr:rowOff>268900</xdr:rowOff>
    </xdr:to>
    <xdr:sp macro="" textlink="">
      <xdr:nvSpPr>
        <xdr:cNvPr id="129" name="正方形/長方形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/>
      </xdr:nvSpPr>
      <xdr:spPr>
        <a:xfrm>
          <a:off x="2987675" y="7594600"/>
          <a:ext cx="180000" cy="18000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295275</xdr:colOff>
      <xdr:row>50</xdr:row>
      <xdr:rowOff>314325</xdr:rowOff>
    </xdr:from>
    <xdr:to>
      <xdr:col>8</xdr:col>
      <xdr:colOff>43475</xdr:colOff>
      <xdr:row>50</xdr:row>
      <xdr:rowOff>500675</xdr:rowOff>
    </xdr:to>
    <xdr:sp macro="" textlink="">
      <xdr:nvSpPr>
        <xdr:cNvPr id="130" name="正方形/長方形 141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/>
      </xdr:nvSpPr>
      <xdr:spPr>
        <a:xfrm>
          <a:off x="3162300" y="16840200"/>
          <a:ext cx="176825" cy="18635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295275</xdr:colOff>
      <xdr:row>51</xdr:row>
      <xdr:rowOff>314325</xdr:rowOff>
    </xdr:from>
    <xdr:to>
      <xdr:col>8</xdr:col>
      <xdr:colOff>43475</xdr:colOff>
      <xdr:row>51</xdr:row>
      <xdr:rowOff>500675</xdr:rowOff>
    </xdr:to>
    <xdr:sp macro="" textlink="">
      <xdr:nvSpPr>
        <xdr:cNvPr id="131" name="正方形/長方形 141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/>
      </xdr:nvSpPr>
      <xdr:spPr>
        <a:xfrm>
          <a:off x="3162300" y="17383125"/>
          <a:ext cx="176825" cy="18635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295275</xdr:colOff>
      <xdr:row>50</xdr:row>
      <xdr:rowOff>314325</xdr:rowOff>
    </xdr:from>
    <xdr:to>
      <xdr:col>12</xdr:col>
      <xdr:colOff>43475</xdr:colOff>
      <xdr:row>50</xdr:row>
      <xdr:rowOff>500675</xdr:rowOff>
    </xdr:to>
    <xdr:sp macro="" textlink="">
      <xdr:nvSpPr>
        <xdr:cNvPr id="132" name="正方形/長方形 14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/>
      </xdr:nvSpPr>
      <xdr:spPr>
        <a:xfrm>
          <a:off x="4924425" y="16840200"/>
          <a:ext cx="224450" cy="18635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295275</xdr:colOff>
      <xdr:row>51</xdr:row>
      <xdr:rowOff>314325</xdr:rowOff>
    </xdr:from>
    <xdr:to>
      <xdr:col>12</xdr:col>
      <xdr:colOff>43475</xdr:colOff>
      <xdr:row>51</xdr:row>
      <xdr:rowOff>500675</xdr:rowOff>
    </xdr:to>
    <xdr:sp macro="" textlink="">
      <xdr:nvSpPr>
        <xdr:cNvPr id="133" name="正方形/長方形 141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/>
      </xdr:nvSpPr>
      <xdr:spPr>
        <a:xfrm>
          <a:off x="4924425" y="17383125"/>
          <a:ext cx="224450" cy="18635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295275</xdr:colOff>
      <xdr:row>50</xdr:row>
      <xdr:rowOff>314325</xdr:rowOff>
    </xdr:from>
    <xdr:to>
      <xdr:col>16</xdr:col>
      <xdr:colOff>43475</xdr:colOff>
      <xdr:row>50</xdr:row>
      <xdr:rowOff>500675</xdr:rowOff>
    </xdr:to>
    <xdr:sp macro="" textlink="">
      <xdr:nvSpPr>
        <xdr:cNvPr id="134" name="正方形/長方形 141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/>
      </xdr:nvSpPr>
      <xdr:spPr>
        <a:xfrm>
          <a:off x="6762750" y="16840200"/>
          <a:ext cx="176825" cy="18635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295275</xdr:colOff>
      <xdr:row>51</xdr:row>
      <xdr:rowOff>314325</xdr:rowOff>
    </xdr:from>
    <xdr:to>
      <xdr:col>16</xdr:col>
      <xdr:colOff>43475</xdr:colOff>
      <xdr:row>51</xdr:row>
      <xdr:rowOff>500675</xdr:rowOff>
    </xdr:to>
    <xdr:sp macro="" textlink="">
      <xdr:nvSpPr>
        <xdr:cNvPr id="135" name="正方形/長方形 141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/>
      </xdr:nvSpPr>
      <xdr:spPr>
        <a:xfrm>
          <a:off x="6762750" y="17383125"/>
          <a:ext cx="176825" cy="18635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295275</xdr:colOff>
      <xdr:row>52</xdr:row>
      <xdr:rowOff>314325</xdr:rowOff>
    </xdr:from>
    <xdr:to>
      <xdr:col>22</xdr:col>
      <xdr:colOff>43475</xdr:colOff>
      <xdr:row>52</xdr:row>
      <xdr:rowOff>500675</xdr:rowOff>
    </xdr:to>
    <xdr:sp macro="" textlink="">
      <xdr:nvSpPr>
        <xdr:cNvPr id="136" name="正方形/長方形 141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/>
      </xdr:nvSpPr>
      <xdr:spPr>
        <a:xfrm>
          <a:off x="9334500" y="17926050"/>
          <a:ext cx="224450" cy="18635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295275</xdr:colOff>
      <xdr:row>53</xdr:row>
      <xdr:rowOff>314325</xdr:rowOff>
    </xdr:from>
    <xdr:to>
      <xdr:col>22</xdr:col>
      <xdr:colOff>43475</xdr:colOff>
      <xdr:row>53</xdr:row>
      <xdr:rowOff>500675</xdr:rowOff>
    </xdr:to>
    <xdr:sp macro="" textlink="">
      <xdr:nvSpPr>
        <xdr:cNvPr id="137" name="正方形/長方形 141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/>
      </xdr:nvSpPr>
      <xdr:spPr>
        <a:xfrm>
          <a:off x="9334500" y="18468975"/>
          <a:ext cx="224450" cy="186350"/>
        </a:xfrm>
        <a:prstGeom prst="rect">
          <a:avLst/>
        </a:prstGeom>
        <a:noFill/>
        <a:ln w="285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17780</xdr:colOff>
      <xdr:row>3</xdr:row>
      <xdr:rowOff>12529</xdr:rowOff>
    </xdr:to>
    <xdr:pic>
      <xdr:nvPicPr>
        <xdr:cNvPr id="2" name="図 1" descr="新ロゴ英語カラー背景白（低解像度）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465" t="13768" r="13206" b="17392"/>
        <a:stretch>
          <a:fillRect/>
        </a:stretch>
      </xdr:blipFill>
      <xdr:spPr bwMode="auto">
        <a:xfrm>
          <a:off x="0" y="0"/>
          <a:ext cx="768350" cy="63419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19745\Downloads\06.Human%20Resources%20Development%20on%20Public%20International%20Law_Application%20Form&#65288;2025&#65289;%20(1).xlsx" TargetMode="External"/><Relationship Id="rId1" Type="http://schemas.openxmlformats.org/officeDocument/2006/relationships/externalLinkPath" Target="https://jica365-my.sharepoint.com/Users/a19745/Downloads/06.Human%20Resources%20Development%20on%20Public%20International%20Law_Application%20Form&#65288;2025&#65289;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lication Form"/>
      <sheetName val="Annex.1　DeclarationDesired"/>
      <sheetName val="(Example)DeclarationDesired"/>
      <sheetName val="Annex.3 Medical History"/>
      <sheetName val="Graduate School Code_FY2025"/>
      <sheetName val="List of research fields "/>
      <sheetName val="DB"/>
      <sheetName val="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kokusaitaro@XXX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70EC2-2121-425E-BDAD-37D2CDBF0344}">
  <dimension ref="A1:BO87"/>
  <sheetViews>
    <sheetView view="pageBreakPreview" zoomScaleNormal="60" zoomScaleSheetLayoutView="100" workbookViewId="0">
      <pane xSplit="1" ySplit="3" topLeftCell="B4" activePane="bottomRight" state="frozen"/>
      <selection activeCell="A6" sqref="A6:AJ9"/>
      <selection pane="topRight" activeCell="A6" sqref="A6:AJ9"/>
      <selection pane="bottomLeft" activeCell="A6" sqref="A6:AJ9"/>
      <selection pane="bottomRight" activeCell="A6" sqref="A6:AJ11"/>
    </sheetView>
  </sheetViews>
  <sheetFormatPr defaultColWidth="9" defaultRowHeight="13.2"/>
  <cols>
    <col min="1" max="1" width="2.09765625" style="110" customWidth="1"/>
    <col min="2" max="4" width="5.69921875" style="111" customWidth="1"/>
    <col min="5" max="6" width="6.19921875" style="111" customWidth="1"/>
    <col min="7" max="10" width="5.69921875" style="111" customWidth="1"/>
    <col min="11" max="12" width="6.19921875" style="111" customWidth="1"/>
    <col min="13" max="13" width="5.69921875" style="111" customWidth="1"/>
    <col min="14" max="14" width="6.69921875" style="111" customWidth="1"/>
    <col min="15" max="21" width="5.69921875" style="111" customWidth="1"/>
    <col min="22" max="23" width="6.19921875" style="111" customWidth="1"/>
    <col min="24" max="24" width="2.09765625" style="111" customWidth="1"/>
    <col min="25" max="16384" width="9" style="111"/>
  </cols>
  <sheetData>
    <row r="1" spans="1:23">
      <c r="U1" s="140" t="s">
        <v>15</v>
      </c>
    </row>
    <row r="2" spans="1:23">
      <c r="U2" s="111" t="s">
        <v>16</v>
      </c>
    </row>
    <row r="4" spans="1:23" s="113" customFormat="1" ht="18" customHeight="1">
      <c r="A4" s="112"/>
      <c r="C4" s="394" t="s">
        <v>17</v>
      </c>
      <c r="D4" s="394"/>
      <c r="E4" s="394"/>
      <c r="F4" s="394"/>
      <c r="G4" s="394"/>
      <c r="H4" s="394"/>
      <c r="I4" s="394"/>
      <c r="J4" s="394"/>
      <c r="K4" s="394"/>
      <c r="L4" s="394"/>
      <c r="M4" s="394"/>
      <c r="N4" s="394"/>
      <c r="O4" s="394"/>
      <c r="P4" s="394"/>
      <c r="Q4" s="394"/>
      <c r="R4" s="394"/>
      <c r="S4" s="394"/>
      <c r="T4" s="394"/>
      <c r="U4" s="394"/>
      <c r="V4" s="394"/>
    </row>
    <row r="5" spans="1:23" s="113" customFormat="1" ht="17.100000000000001" customHeight="1">
      <c r="A5" s="114"/>
      <c r="D5" s="395" t="s">
        <v>18</v>
      </c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395"/>
      <c r="Q5" s="395"/>
      <c r="R5" s="395"/>
      <c r="S5" s="395"/>
      <c r="T5" s="395"/>
      <c r="U5" s="395"/>
    </row>
    <row r="6" spans="1:23" s="113" customFormat="1" ht="17.100000000000001" customHeight="1">
      <c r="A6" s="114"/>
      <c r="C6" s="396" t="s">
        <v>19</v>
      </c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/>
      <c r="O6" s="396"/>
      <c r="P6" s="396"/>
      <c r="Q6" s="396"/>
      <c r="R6" s="396"/>
      <c r="S6" s="396"/>
      <c r="T6" s="396"/>
      <c r="U6" s="396"/>
      <c r="V6" s="396"/>
    </row>
    <row r="7" spans="1:23" ht="13.2" customHeight="1" thickBot="1">
      <c r="M7" s="110"/>
    </row>
    <row r="8" spans="1:23" ht="34.5" customHeight="1" thickBot="1">
      <c r="A8" s="115"/>
      <c r="B8" s="397" t="s">
        <v>20</v>
      </c>
      <c r="C8" s="398"/>
      <c r="D8" s="399" t="s">
        <v>21</v>
      </c>
      <c r="E8" s="302"/>
      <c r="F8" s="400"/>
      <c r="G8" s="400"/>
      <c r="H8" s="400"/>
      <c r="I8" s="400"/>
      <c r="J8" s="298" t="s">
        <v>22</v>
      </c>
      <c r="K8" s="302"/>
      <c r="L8" s="400"/>
      <c r="M8" s="400"/>
      <c r="N8" s="400"/>
      <c r="O8" s="400"/>
      <c r="P8" s="302" t="s">
        <v>23</v>
      </c>
      <c r="Q8" s="302"/>
      <c r="R8" s="302"/>
      <c r="S8" s="302"/>
      <c r="T8" s="400"/>
      <c r="U8" s="400"/>
      <c r="V8" s="400"/>
      <c r="W8" s="401"/>
    </row>
    <row r="9" spans="1:23" ht="24.75" customHeight="1">
      <c r="A9" s="115"/>
      <c r="B9" s="381" t="s">
        <v>24</v>
      </c>
      <c r="C9" s="382"/>
      <c r="D9" s="116"/>
      <c r="E9" s="361" t="s">
        <v>25</v>
      </c>
      <c r="F9" s="387"/>
      <c r="G9" s="381" t="s">
        <v>26</v>
      </c>
      <c r="H9" s="388"/>
      <c r="I9" s="388"/>
      <c r="J9" s="382"/>
      <c r="K9" s="391" t="s">
        <v>27</v>
      </c>
      <c r="L9" s="376"/>
      <c r="M9" s="370"/>
      <c r="N9" s="393"/>
      <c r="O9" s="371"/>
      <c r="P9" s="375" t="s">
        <v>28</v>
      </c>
      <c r="Q9" s="376"/>
      <c r="R9" s="370"/>
      <c r="S9" s="371"/>
      <c r="T9" s="375" t="s">
        <v>29</v>
      </c>
      <c r="U9" s="376"/>
      <c r="V9" s="370"/>
      <c r="W9" s="379"/>
    </row>
    <row r="10" spans="1:23" ht="24.75" customHeight="1">
      <c r="A10" s="115"/>
      <c r="B10" s="383"/>
      <c r="C10" s="384"/>
      <c r="D10" s="117"/>
      <c r="E10" s="286" t="s">
        <v>30</v>
      </c>
      <c r="F10" s="322"/>
      <c r="G10" s="383"/>
      <c r="H10" s="389"/>
      <c r="I10" s="389"/>
      <c r="J10" s="384"/>
      <c r="K10" s="392"/>
      <c r="L10" s="378"/>
      <c r="M10" s="372"/>
      <c r="N10" s="334"/>
      <c r="O10" s="373"/>
      <c r="P10" s="377"/>
      <c r="Q10" s="378"/>
      <c r="R10" s="372"/>
      <c r="S10" s="373"/>
      <c r="T10" s="377"/>
      <c r="U10" s="378"/>
      <c r="V10" s="372"/>
      <c r="W10" s="335"/>
    </row>
    <row r="11" spans="1:23" ht="24.75" customHeight="1" thickBot="1">
      <c r="A11" s="115"/>
      <c r="B11" s="385"/>
      <c r="C11" s="386"/>
      <c r="D11" s="118"/>
      <c r="E11" s="308" t="s">
        <v>31</v>
      </c>
      <c r="F11" s="380"/>
      <c r="G11" s="385"/>
      <c r="H11" s="390"/>
      <c r="I11" s="390"/>
      <c r="J11" s="386"/>
      <c r="K11" s="310"/>
      <c r="L11" s="311"/>
      <c r="M11" s="328"/>
      <c r="N11" s="337"/>
      <c r="O11" s="374"/>
      <c r="P11" s="309"/>
      <c r="Q11" s="311"/>
      <c r="R11" s="328"/>
      <c r="S11" s="374"/>
      <c r="T11" s="309"/>
      <c r="U11" s="311"/>
      <c r="V11" s="328"/>
      <c r="W11" s="338"/>
    </row>
    <row r="12" spans="1:23" ht="12" customHeight="1" thickBot="1">
      <c r="A12" s="115"/>
      <c r="B12" s="304" t="s">
        <v>32</v>
      </c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5"/>
      <c r="R12" s="305"/>
      <c r="S12" s="305"/>
      <c r="T12" s="305"/>
      <c r="U12" s="305"/>
      <c r="V12" s="305"/>
      <c r="W12" s="307"/>
    </row>
    <row r="13" spans="1:23" ht="27" customHeight="1" thickBot="1">
      <c r="A13" s="115"/>
    </row>
    <row r="14" spans="1:23" ht="27" customHeight="1">
      <c r="A14" s="115"/>
      <c r="B14" s="360" t="s">
        <v>33</v>
      </c>
      <c r="C14" s="361"/>
      <c r="D14" s="361"/>
      <c r="E14" s="362" t="s">
        <v>34</v>
      </c>
      <c r="F14" s="362"/>
      <c r="G14" s="363"/>
      <c r="H14" s="119" t="s">
        <v>35</v>
      </c>
      <c r="I14" s="364" t="s">
        <v>36</v>
      </c>
      <c r="J14" s="364"/>
      <c r="K14" s="364"/>
      <c r="L14" s="362"/>
      <c r="M14" s="363"/>
      <c r="N14" s="119" t="s">
        <v>37</v>
      </c>
      <c r="O14" s="365" t="s">
        <v>34</v>
      </c>
      <c r="P14" s="365"/>
      <c r="Q14" s="365"/>
      <c r="R14" s="365"/>
      <c r="S14" s="365"/>
      <c r="T14" s="365"/>
      <c r="U14" s="365"/>
      <c r="V14" s="365"/>
      <c r="W14" s="366"/>
    </row>
    <row r="15" spans="1:23" ht="27" customHeight="1">
      <c r="A15" s="115"/>
      <c r="B15" s="349" t="s">
        <v>38</v>
      </c>
      <c r="C15" s="286"/>
      <c r="D15" s="286"/>
      <c r="E15" s="367"/>
      <c r="F15" s="368"/>
      <c r="G15" s="369"/>
      <c r="H15" s="369"/>
      <c r="I15" s="369" t="s">
        <v>39</v>
      </c>
      <c r="J15" s="369"/>
      <c r="K15" s="368"/>
      <c r="L15" s="369"/>
      <c r="M15" s="369"/>
      <c r="N15" s="120" t="s">
        <v>40</v>
      </c>
      <c r="O15" s="358"/>
      <c r="P15" s="358"/>
      <c r="Q15" s="358"/>
      <c r="R15" s="358"/>
      <c r="S15" s="358"/>
      <c r="T15" s="358"/>
      <c r="U15" s="358"/>
      <c r="V15" s="358"/>
      <c r="W15" s="359"/>
    </row>
    <row r="16" spans="1:23" ht="27" customHeight="1">
      <c r="A16" s="115"/>
      <c r="B16" s="121" t="s">
        <v>41</v>
      </c>
      <c r="C16" s="122"/>
      <c r="D16" s="122"/>
      <c r="E16" s="123"/>
      <c r="F16" s="124"/>
      <c r="G16" s="125" t="s">
        <v>42</v>
      </c>
      <c r="H16" s="126"/>
      <c r="I16" s="125" t="s">
        <v>43</v>
      </c>
      <c r="J16" s="127"/>
      <c r="K16" s="125" t="s">
        <v>44</v>
      </c>
      <c r="L16" s="126"/>
      <c r="M16" s="352" t="s">
        <v>45</v>
      </c>
      <c r="N16" s="353"/>
      <c r="O16" s="128"/>
      <c r="P16" s="125" t="s">
        <v>46</v>
      </c>
      <c r="Q16" s="127"/>
      <c r="R16" s="129" t="s">
        <v>47</v>
      </c>
      <c r="S16" s="354"/>
      <c r="T16" s="355"/>
      <c r="U16" s="355"/>
      <c r="V16" s="355"/>
      <c r="W16" s="356"/>
    </row>
    <row r="17" spans="1:23" ht="27" customHeight="1">
      <c r="A17" s="115"/>
      <c r="B17" s="349" t="s">
        <v>48</v>
      </c>
      <c r="C17" s="286"/>
      <c r="D17" s="286"/>
      <c r="E17" s="127"/>
      <c r="F17" s="352" t="s">
        <v>49</v>
      </c>
      <c r="G17" s="353"/>
      <c r="H17" s="353"/>
      <c r="I17" s="353"/>
      <c r="J17" s="332"/>
      <c r="K17" s="286" t="s">
        <v>50</v>
      </c>
      <c r="L17" s="286"/>
      <c r="M17" s="286"/>
      <c r="N17" s="286"/>
      <c r="O17" s="286"/>
      <c r="P17" s="286"/>
      <c r="Q17" s="127"/>
      <c r="R17" s="321" t="s">
        <v>51</v>
      </c>
      <c r="S17" s="286"/>
      <c r="T17" s="127"/>
      <c r="U17" s="352" t="s">
        <v>52</v>
      </c>
      <c r="V17" s="353"/>
      <c r="W17" s="357"/>
    </row>
    <row r="18" spans="1:23" ht="27" customHeight="1">
      <c r="A18" s="115"/>
      <c r="B18" s="349"/>
      <c r="C18" s="286"/>
      <c r="D18" s="286"/>
      <c r="E18" s="127"/>
      <c r="F18" s="352" t="s">
        <v>53</v>
      </c>
      <c r="G18" s="353"/>
      <c r="H18" s="353"/>
      <c r="I18" s="353"/>
      <c r="J18" s="332"/>
      <c r="K18" s="358"/>
      <c r="L18" s="358"/>
      <c r="M18" s="358"/>
      <c r="N18" s="358"/>
      <c r="O18" s="358"/>
      <c r="P18" s="358"/>
      <c r="Q18" s="358"/>
      <c r="R18" s="358"/>
      <c r="S18" s="358"/>
      <c r="T18" s="358"/>
      <c r="U18" s="358"/>
      <c r="V18" s="358"/>
      <c r="W18" s="359"/>
    </row>
    <row r="19" spans="1:23" ht="27" customHeight="1">
      <c r="A19" s="115"/>
      <c r="B19" s="349" t="s">
        <v>54</v>
      </c>
      <c r="C19" s="286"/>
      <c r="D19" s="286"/>
      <c r="E19" s="351" t="s">
        <v>55</v>
      </c>
      <c r="F19" s="351"/>
      <c r="G19" s="351"/>
      <c r="H19" s="351" t="s">
        <v>56</v>
      </c>
      <c r="I19" s="351"/>
      <c r="J19" s="279"/>
      <c r="K19" s="279"/>
      <c r="L19" s="279"/>
      <c r="M19" s="279"/>
      <c r="N19" s="279"/>
      <c r="O19" s="279"/>
      <c r="P19" s="351" t="s">
        <v>57</v>
      </c>
      <c r="Q19" s="351"/>
      <c r="R19" s="279"/>
      <c r="S19" s="279"/>
      <c r="T19" s="279"/>
      <c r="U19" s="279"/>
      <c r="V19" s="279"/>
      <c r="W19" s="348"/>
    </row>
    <row r="20" spans="1:23" ht="27" customHeight="1">
      <c r="A20" s="115"/>
      <c r="B20" s="349"/>
      <c r="C20" s="286"/>
      <c r="D20" s="286"/>
      <c r="E20" s="351" t="s">
        <v>58</v>
      </c>
      <c r="F20" s="351"/>
      <c r="G20" s="351"/>
      <c r="H20" s="351" t="s">
        <v>56</v>
      </c>
      <c r="I20" s="351"/>
      <c r="J20" s="279"/>
      <c r="K20" s="279"/>
      <c r="L20" s="279"/>
      <c r="M20" s="279"/>
      <c r="N20" s="279"/>
      <c r="O20" s="279"/>
      <c r="P20" s="351" t="s">
        <v>57</v>
      </c>
      <c r="Q20" s="351"/>
      <c r="R20" s="279"/>
      <c r="S20" s="279"/>
      <c r="T20" s="279"/>
      <c r="U20" s="279"/>
      <c r="V20" s="279"/>
      <c r="W20" s="348"/>
    </row>
    <row r="21" spans="1:23" ht="27" customHeight="1">
      <c r="A21" s="115"/>
      <c r="B21" s="349" t="s">
        <v>59</v>
      </c>
      <c r="C21" s="286"/>
      <c r="D21" s="286"/>
      <c r="E21" s="127"/>
      <c r="F21" s="321" t="s">
        <v>60</v>
      </c>
      <c r="G21" s="286"/>
      <c r="H21" s="286"/>
      <c r="I21" s="286"/>
      <c r="J21" s="286"/>
      <c r="K21" s="286"/>
      <c r="L21" s="286"/>
      <c r="M21" s="286" t="s">
        <v>61</v>
      </c>
      <c r="N21" s="286"/>
      <c r="O21" s="286"/>
      <c r="P21" s="127"/>
      <c r="Q21" s="321" t="s">
        <v>60</v>
      </c>
      <c r="R21" s="286"/>
      <c r="S21" s="286"/>
      <c r="T21" s="286"/>
      <c r="U21" s="286"/>
      <c r="V21" s="286"/>
      <c r="W21" s="322"/>
    </row>
    <row r="22" spans="1:23" ht="27" customHeight="1" thickBot="1">
      <c r="A22" s="115"/>
      <c r="B22" s="350"/>
      <c r="C22" s="330"/>
      <c r="D22" s="330"/>
      <c r="E22" s="130"/>
      <c r="F22" s="329" t="s">
        <v>62</v>
      </c>
      <c r="G22" s="330"/>
      <c r="H22" s="330"/>
      <c r="I22" s="330"/>
      <c r="J22" s="330"/>
      <c r="K22" s="330"/>
      <c r="L22" s="330"/>
      <c r="M22" s="330"/>
      <c r="N22" s="330"/>
      <c r="O22" s="330"/>
      <c r="P22" s="130"/>
      <c r="Q22" s="329" t="s">
        <v>62</v>
      </c>
      <c r="R22" s="330"/>
      <c r="S22" s="330"/>
      <c r="T22" s="330"/>
      <c r="U22" s="330"/>
      <c r="V22" s="330"/>
      <c r="W22" s="331"/>
    </row>
    <row r="23" spans="1:23" ht="27" customHeight="1" thickBot="1">
      <c r="A23" s="115"/>
      <c r="B23" s="131"/>
      <c r="F23" s="132"/>
      <c r="W23" s="132"/>
    </row>
    <row r="24" spans="1:23" ht="27" customHeight="1" thickBot="1">
      <c r="A24" s="115"/>
      <c r="B24" s="339" t="s">
        <v>63</v>
      </c>
      <c r="C24" s="340"/>
      <c r="D24" s="340"/>
      <c r="E24" s="340"/>
      <c r="F24" s="340"/>
      <c r="G24" s="340"/>
      <c r="H24" s="340"/>
      <c r="I24" s="340"/>
      <c r="J24" s="340"/>
      <c r="K24" s="340"/>
      <c r="L24" s="340"/>
      <c r="M24" s="340"/>
      <c r="N24" s="340"/>
      <c r="O24" s="340"/>
      <c r="P24" s="340"/>
      <c r="Q24" s="340"/>
      <c r="R24" s="340"/>
      <c r="S24" s="340"/>
      <c r="T24" s="340"/>
      <c r="U24" s="340"/>
      <c r="V24" s="340"/>
      <c r="W24" s="341"/>
    </row>
    <row r="25" spans="1:23" ht="27" customHeight="1">
      <c r="A25" s="115"/>
      <c r="B25" s="131"/>
      <c r="H25" s="342" t="s">
        <v>64</v>
      </c>
      <c r="I25" s="343"/>
      <c r="J25" s="343"/>
      <c r="K25" s="343"/>
      <c r="L25" s="343"/>
      <c r="M25" s="343"/>
      <c r="N25" s="344"/>
      <c r="O25" s="345" t="s">
        <v>65</v>
      </c>
      <c r="P25" s="296"/>
      <c r="Q25" s="296"/>
      <c r="R25" s="126"/>
      <c r="S25" s="346" t="s">
        <v>66</v>
      </c>
      <c r="T25" s="296"/>
      <c r="U25" s="296"/>
      <c r="V25" s="296"/>
      <c r="W25" s="347"/>
    </row>
    <row r="26" spans="1:23" ht="27" customHeight="1">
      <c r="A26" s="115"/>
      <c r="B26" s="131"/>
      <c r="H26" s="133"/>
      <c r="I26" s="321" t="s">
        <v>66</v>
      </c>
      <c r="J26" s="286"/>
      <c r="K26" s="286"/>
      <c r="L26" s="286"/>
      <c r="M26" s="286"/>
      <c r="N26" s="286"/>
      <c r="O26" s="332"/>
      <c r="P26" s="286"/>
      <c r="Q26" s="286"/>
      <c r="R26" s="127"/>
      <c r="S26" s="321" t="s">
        <v>62</v>
      </c>
      <c r="T26" s="286"/>
      <c r="U26" s="286"/>
      <c r="V26" s="286"/>
      <c r="W26" s="322"/>
    </row>
    <row r="27" spans="1:23" ht="27" customHeight="1">
      <c r="A27" s="115"/>
      <c r="B27" s="131"/>
      <c r="H27" s="133"/>
      <c r="I27" s="321" t="s">
        <v>62</v>
      </c>
      <c r="J27" s="286"/>
      <c r="K27" s="286"/>
      <c r="L27" s="286"/>
      <c r="M27" s="286"/>
      <c r="N27" s="286"/>
      <c r="O27" s="332" t="s">
        <v>67</v>
      </c>
      <c r="P27" s="286"/>
      <c r="Q27" s="286"/>
      <c r="R27" s="127"/>
      <c r="S27" s="321" t="s">
        <v>66</v>
      </c>
      <c r="T27" s="286"/>
      <c r="U27" s="286"/>
      <c r="V27" s="286"/>
      <c r="W27" s="322"/>
    </row>
    <row r="28" spans="1:23" ht="27" customHeight="1">
      <c r="A28" s="115"/>
      <c r="B28" s="131"/>
      <c r="H28" s="333"/>
      <c r="I28" s="334"/>
      <c r="J28" s="334"/>
      <c r="K28" s="334"/>
      <c r="L28" s="334"/>
      <c r="M28" s="334"/>
      <c r="N28" s="335"/>
      <c r="O28" s="332"/>
      <c r="P28" s="286"/>
      <c r="Q28" s="286"/>
      <c r="R28" s="127"/>
      <c r="S28" s="321" t="s">
        <v>62</v>
      </c>
      <c r="T28" s="286"/>
      <c r="U28" s="286"/>
      <c r="V28" s="286"/>
      <c r="W28" s="322"/>
    </row>
    <row r="29" spans="1:23" ht="27" customHeight="1">
      <c r="A29" s="115"/>
      <c r="B29" s="131"/>
      <c r="H29" s="333"/>
      <c r="I29" s="334"/>
      <c r="J29" s="334"/>
      <c r="K29" s="334"/>
      <c r="L29" s="334"/>
      <c r="M29" s="334"/>
      <c r="N29" s="335"/>
      <c r="O29" s="320" t="s">
        <v>68</v>
      </c>
      <c r="P29" s="284"/>
      <c r="Q29" s="284"/>
      <c r="R29" s="127"/>
      <c r="S29" s="321" t="s">
        <v>66</v>
      </c>
      <c r="T29" s="286"/>
      <c r="U29" s="286"/>
      <c r="V29" s="286"/>
      <c r="W29" s="322"/>
    </row>
    <row r="30" spans="1:23" ht="27" customHeight="1" thickBot="1">
      <c r="A30" s="115"/>
      <c r="B30" s="131"/>
      <c r="H30" s="333"/>
      <c r="I30" s="334"/>
      <c r="J30" s="334"/>
      <c r="K30" s="334"/>
      <c r="L30" s="334"/>
      <c r="M30" s="334"/>
      <c r="N30" s="335"/>
      <c r="O30" s="320"/>
      <c r="P30" s="284"/>
      <c r="Q30" s="284"/>
      <c r="R30" s="127"/>
      <c r="S30" s="321" t="s">
        <v>62</v>
      </c>
      <c r="T30" s="286"/>
      <c r="U30" s="286"/>
      <c r="V30" s="286"/>
      <c r="W30" s="322"/>
    </row>
    <row r="31" spans="1:23" ht="27" customHeight="1" thickBot="1">
      <c r="A31" s="115"/>
      <c r="B31" s="317" t="s">
        <v>69</v>
      </c>
      <c r="C31" s="318"/>
      <c r="D31" s="318"/>
      <c r="E31" s="318"/>
      <c r="F31" s="318"/>
      <c r="G31" s="319"/>
      <c r="H31" s="333"/>
      <c r="I31" s="334"/>
      <c r="J31" s="334"/>
      <c r="K31" s="334"/>
      <c r="L31" s="334"/>
      <c r="M31" s="334"/>
      <c r="N31" s="335"/>
      <c r="O31" s="320" t="s">
        <v>70</v>
      </c>
      <c r="P31" s="284"/>
      <c r="Q31" s="284"/>
      <c r="R31" s="127"/>
      <c r="S31" s="321" t="s">
        <v>66</v>
      </c>
      <c r="T31" s="286"/>
      <c r="U31" s="286"/>
      <c r="V31" s="286"/>
      <c r="W31" s="322"/>
    </row>
    <row r="32" spans="1:23" ht="27" customHeight="1" thickBot="1">
      <c r="A32" s="115"/>
      <c r="B32" s="323"/>
      <c r="C32" s="324"/>
      <c r="D32" s="324"/>
      <c r="E32" s="324"/>
      <c r="F32" s="324"/>
      <c r="G32" s="325"/>
      <c r="H32" s="333"/>
      <c r="I32" s="334"/>
      <c r="J32" s="334"/>
      <c r="K32" s="334"/>
      <c r="L32" s="334"/>
      <c r="M32" s="334"/>
      <c r="N32" s="335"/>
      <c r="O32" s="320"/>
      <c r="P32" s="284"/>
      <c r="Q32" s="284"/>
      <c r="R32" s="127"/>
      <c r="S32" s="321" t="s">
        <v>62</v>
      </c>
      <c r="T32" s="286"/>
      <c r="U32" s="286"/>
      <c r="V32" s="286"/>
      <c r="W32" s="322"/>
    </row>
    <row r="33" spans="1:23" ht="27" customHeight="1" thickBot="1">
      <c r="A33" s="115"/>
      <c r="B33" s="317" t="s">
        <v>71</v>
      </c>
      <c r="C33" s="318"/>
      <c r="D33" s="318"/>
      <c r="E33" s="318"/>
      <c r="F33" s="318"/>
      <c r="G33" s="319"/>
      <c r="H33" s="333"/>
      <c r="I33" s="334"/>
      <c r="J33" s="334"/>
      <c r="K33" s="334"/>
      <c r="L33" s="334"/>
      <c r="M33" s="334"/>
      <c r="N33" s="335"/>
      <c r="O33" s="320" t="s">
        <v>72</v>
      </c>
      <c r="P33" s="284"/>
      <c r="Q33" s="284"/>
      <c r="R33" s="127"/>
      <c r="S33" s="321" t="s">
        <v>66</v>
      </c>
      <c r="T33" s="286"/>
      <c r="U33" s="286"/>
      <c r="V33" s="286"/>
      <c r="W33" s="322"/>
    </row>
    <row r="34" spans="1:23" ht="27" customHeight="1" thickBot="1">
      <c r="A34" s="115"/>
      <c r="B34" s="327"/>
      <c r="C34" s="312"/>
      <c r="D34" s="312"/>
      <c r="E34" s="312"/>
      <c r="F34" s="312"/>
      <c r="G34" s="328"/>
      <c r="H34" s="336"/>
      <c r="I34" s="337"/>
      <c r="J34" s="337"/>
      <c r="K34" s="337"/>
      <c r="L34" s="337"/>
      <c r="M34" s="337"/>
      <c r="N34" s="338"/>
      <c r="O34" s="326"/>
      <c r="P34" s="271"/>
      <c r="Q34" s="271"/>
      <c r="R34" s="130"/>
      <c r="S34" s="329" t="s">
        <v>62</v>
      </c>
      <c r="T34" s="330"/>
      <c r="U34" s="330"/>
      <c r="V34" s="330"/>
      <c r="W34" s="331"/>
    </row>
    <row r="35" spans="1:23" ht="27" customHeight="1" thickBot="1">
      <c r="A35" s="115"/>
      <c r="E35" s="134"/>
      <c r="Q35" s="113" t="s">
        <v>73</v>
      </c>
    </row>
    <row r="36" spans="1:23" ht="27" customHeight="1" thickBot="1">
      <c r="A36" s="115"/>
      <c r="B36" s="304" t="s">
        <v>74</v>
      </c>
      <c r="C36" s="305"/>
      <c r="D36" s="305"/>
      <c r="E36" s="306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  <c r="T36" s="305"/>
      <c r="U36" s="305"/>
      <c r="V36" s="305"/>
      <c r="W36" s="307"/>
    </row>
    <row r="37" spans="1:23" ht="27" customHeight="1" thickBot="1">
      <c r="A37" s="115"/>
      <c r="B37" s="135"/>
      <c r="C37" s="308" t="s">
        <v>75</v>
      </c>
      <c r="D37" s="309"/>
      <c r="E37" s="136"/>
      <c r="F37" s="310" t="s">
        <v>76</v>
      </c>
      <c r="G37" s="310"/>
      <c r="H37" s="311" t="s">
        <v>77</v>
      </c>
      <c r="I37" s="308"/>
      <c r="J37" s="308"/>
      <c r="K37" s="312"/>
      <c r="L37" s="312"/>
      <c r="M37" s="312"/>
      <c r="N37" s="312"/>
      <c r="O37" s="312"/>
      <c r="P37" s="312"/>
      <c r="Q37" s="312"/>
      <c r="R37" s="312"/>
      <c r="S37" s="312"/>
      <c r="T37" s="312"/>
      <c r="U37" s="312"/>
      <c r="V37" s="312"/>
      <c r="W37" s="313"/>
    </row>
    <row r="38" spans="1:23" ht="27" customHeight="1" thickBot="1">
      <c r="A38" s="115"/>
      <c r="B38" s="131"/>
      <c r="E38" s="134"/>
      <c r="W38" s="132"/>
    </row>
    <row r="39" spans="1:23" s="138" customFormat="1" ht="24.6" customHeight="1" thickBot="1">
      <c r="A39" s="137"/>
      <c r="B39" s="314" t="s">
        <v>78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6"/>
    </row>
    <row r="40" spans="1:23" s="140" customFormat="1" ht="35.1" customHeight="1" thickBot="1">
      <c r="A40" s="139"/>
      <c r="B40" s="297" t="s">
        <v>79</v>
      </c>
      <c r="C40" s="298"/>
      <c r="D40" s="298"/>
      <c r="E40" s="298"/>
      <c r="F40" s="298"/>
      <c r="G40" s="298"/>
      <c r="H40" s="298"/>
      <c r="I40" s="298"/>
      <c r="J40" s="298"/>
      <c r="K40" s="298"/>
      <c r="L40" s="298"/>
      <c r="M40" s="298"/>
      <c r="N40" s="298"/>
      <c r="O40" s="298"/>
      <c r="P40" s="298"/>
      <c r="Q40" s="298"/>
      <c r="R40" s="298"/>
      <c r="S40" s="298"/>
      <c r="T40" s="298"/>
      <c r="U40" s="298"/>
      <c r="V40" s="298"/>
      <c r="W40" s="299"/>
    </row>
    <row r="41" spans="1:23" s="140" customFormat="1" ht="35.1" customHeight="1" thickBot="1">
      <c r="A41" s="139"/>
      <c r="B41" s="300" t="s">
        <v>80</v>
      </c>
      <c r="C41" s="301"/>
      <c r="D41" s="302" t="s">
        <v>81</v>
      </c>
      <c r="E41" s="302"/>
      <c r="F41" s="302"/>
      <c r="G41" s="302"/>
      <c r="H41" s="303" t="s">
        <v>82</v>
      </c>
      <c r="I41" s="303"/>
      <c r="J41" s="303"/>
      <c r="K41" s="298" t="s">
        <v>83</v>
      </c>
      <c r="L41" s="299"/>
      <c r="M41" s="300" t="s">
        <v>80</v>
      </c>
      <c r="N41" s="301"/>
      <c r="O41" s="302" t="s">
        <v>81</v>
      </c>
      <c r="P41" s="302"/>
      <c r="Q41" s="302"/>
      <c r="R41" s="302"/>
      <c r="S41" s="303" t="s">
        <v>82</v>
      </c>
      <c r="T41" s="303"/>
      <c r="U41" s="303"/>
      <c r="V41" s="298" t="s">
        <v>83</v>
      </c>
      <c r="W41" s="299"/>
    </row>
    <row r="42" spans="1:23" ht="30" customHeight="1">
      <c r="B42" s="294"/>
      <c r="C42" s="295"/>
      <c r="D42" s="296" t="s">
        <v>84</v>
      </c>
      <c r="E42" s="296"/>
      <c r="F42" s="296"/>
      <c r="G42" s="296"/>
      <c r="H42" s="291"/>
      <c r="I42" s="291"/>
      <c r="J42" s="291"/>
      <c r="K42" s="292"/>
      <c r="L42" s="293"/>
      <c r="M42" s="294"/>
      <c r="N42" s="295"/>
      <c r="O42" s="296" t="s">
        <v>85</v>
      </c>
      <c r="P42" s="296"/>
      <c r="Q42" s="296"/>
      <c r="R42" s="296"/>
      <c r="S42" s="291"/>
      <c r="T42" s="291"/>
      <c r="U42" s="291"/>
      <c r="V42" s="292"/>
      <c r="W42" s="293"/>
    </row>
    <row r="43" spans="1:23" ht="30" customHeight="1">
      <c r="A43" s="115"/>
      <c r="B43" s="282"/>
      <c r="C43" s="283"/>
      <c r="D43" s="286" t="s">
        <v>86</v>
      </c>
      <c r="E43" s="286"/>
      <c r="F43" s="286"/>
      <c r="G43" s="286"/>
      <c r="H43" s="279"/>
      <c r="I43" s="279"/>
      <c r="J43" s="279"/>
      <c r="K43" s="280"/>
      <c r="L43" s="281"/>
      <c r="M43" s="282"/>
      <c r="N43" s="283"/>
      <c r="O43" s="285" t="s">
        <v>87</v>
      </c>
      <c r="P43" s="285"/>
      <c r="Q43" s="285"/>
      <c r="R43" s="285"/>
      <c r="S43" s="279"/>
      <c r="T43" s="279"/>
      <c r="U43" s="279"/>
      <c r="V43" s="280"/>
      <c r="W43" s="281"/>
    </row>
    <row r="44" spans="1:23" ht="30" customHeight="1">
      <c r="A44" s="115"/>
      <c r="B44" s="282"/>
      <c r="C44" s="283"/>
      <c r="D44" s="286" t="s">
        <v>88</v>
      </c>
      <c r="E44" s="286"/>
      <c r="F44" s="286"/>
      <c r="G44" s="286"/>
      <c r="H44" s="279"/>
      <c r="I44" s="279"/>
      <c r="J44" s="279"/>
      <c r="K44" s="280"/>
      <c r="L44" s="281"/>
      <c r="M44" s="282"/>
      <c r="N44" s="283"/>
      <c r="O44" s="285" t="s">
        <v>89</v>
      </c>
      <c r="P44" s="285"/>
      <c r="Q44" s="285"/>
      <c r="R44" s="285"/>
      <c r="S44" s="279"/>
      <c r="T44" s="279"/>
      <c r="U44" s="279"/>
      <c r="V44" s="280"/>
      <c r="W44" s="281"/>
    </row>
    <row r="45" spans="1:23" ht="30" customHeight="1">
      <c r="A45" s="115"/>
      <c r="B45" s="282"/>
      <c r="C45" s="283"/>
      <c r="D45" s="286" t="s">
        <v>90</v>
      </c>
      <c r="E45" s="286"/>
      <c r="F45" s="286"/>
      <c r="G45" s="286"/>
      <c r="H45" s="287"/>
      <c r="I45" s="288"/>
      <c r="J45" s="289"/>
      <c r="K45" s="280"/>
      <c r="L45" s="281"/>
      <c r="M45" s="282"/>
      <c r="N45" s="283"/>
      <c r="O45" s="290" t="s">
        <v>91</v>
      </c>
      <c r="P45" s="290"/>
      <c r="Q45" s="290"/>
      <c r="R45" s="290"/>
      <c r="S45" s="279"/>
      <c r="T45" s="279"/>
      <c r="U45" s="279"/>
      <c r="V45" s="280"/>
      <c r="W45" s="281"/>
    </row>
    <row r="46" spans="1:23" ht="30" customHeight="1">
      <c r="A46" s="115"/>
      <c r="B46" s="282"/>
      <c r="C46" s="283"/>
      <c r="D46" s="284" t="s">
        <v>92</v>
      </c>
      <c r="E46" s="284"/>
      <c r="F46" s="284"/>
      <c r="G46" s="284"/>
      <c r="H46" s="279"/>
      <c r="I46" s="279"/>
      <c r="J46" s="279"/>
      <c r="K46" s="280"/>
      <c r="L46" s="281"/>
      <c r="M46" s="282"/>
      <c r="N46" s="283"/>
      <c r="O46" s="285" t="s">
        <v>93</v>
      </c>
      <c r="P46" s="285"/>
      <c r="Q46" s="285"/>
      <c r="R46" s="285"/>
      <c r="S46" s="279"/>
      <c r="T46" s="279"/>
      <c r="U46" s="279"/>
      <c r="V46" s="280"/>
      <c r="W46" s="281"/>
    </row>
    <row r="47" spans="1:23" ht="44.1" customHeight="1">
      <c r="A47" s="115"/>
      <c r="B47" s="282"/>
      <c r="C47" s="283"/>
      <c r="D47" s="284" t="s">
        <v>94</v>
      </c>
      <c r="E47" s="284"/>
      <c r="F47" s="284"/>
      <c r="G47" s="284"/>
      <c r="H47" s="279"/>
      <c r="I47" s="279"/>
      <c r="J47" s="279"/>
      <c r="K47" s="280"/>
      <c r="L47" s="281"/>
      <c r="M47" s="282"/>
      <c r="N47" s="283"/>
      <c r="O47" s="284" t="s">
        <v>95</v>
      </c>
      <c r="P47" s="284"/>
      <c r="Q47" s="284"/>
      <c r="R47" s="284"/>
      <c r="S47" s="279"/>
      <c r="T47" s="279"/>
      <c r="U47" s="279"/>
      <c r="V47" s="280"/>
      <c r="W47" s="281"/>
    </row>
    <row r="48" spans="1:23" ht="36.75" customHeight="1" thickBot="1">
      <c r="A48" s="115"/>
      <c r="B48" s="269"/>
      <c r="C48" s="270"/>
      <c r="D48" s="271" t="s">
        <v>96</v>
      </c>
      <c r="E48" s="271"/>
      <c r="F48" s="271"/>
      <c r="G48" s="271"/>
      <c r="H48" s="272"/>
      <c r="I48" s="272"/>
      <c r="J48" s="272"/>
      <c r="K48" s="273"/>
      <c r="L48" s="274"/>
      <c r="M48" s="269"/>
      <c r="N48" s="270"/>
      <c r="O48" s="270"/>
      <c r="P48" s="270"/>
      <c r="Q48" s="270"/>
      <c r="R48" s="270"/>
      <c r="S48" s="270"/>
      <c r="T48" s="270"/>
      <c r="U48" s="270"/>
      <c r="V48" s="270"/>
      <c r="W48" s="275"/>
    </row>
    <row r="49" spans="1:67" ht="36.75" customHeight="1" thickBot="1">
      <c r="A49" s="115"/>
      <c r="B49" s="141"/>
      <c r="C49" s="141"/>
      <c r="D49" s="142"/>
      <c r="E49" s="142"/>
      <c r="F49" s="142"/>
      <c r="G49" s="142"/>
      <c r="O49" s="143"/>
    </row>
    <row r="50" spans="1:67" ht="26.7" customHeight="1" thickBot="1">
      <c r="A50" s="115"/>
      <c r="B50" s="276" t="s">
        <v>97</v>
      </c>
      <c r="C50" s="277"/>
      <c r="D50" s="277"/>
      <c r="E50" s="277"/>
      <c r="F50" s="277"/>
      <c r="G50" s="277"/>
      <c r="H50" s="277"/>
      <c r="I50" s="277"/>
      <c r="J50" s="277"/>
      <c r="K50" s="277"/>
      <c r="L50" s="277"/>
      <c r="M50" s="277"/>
      <c r="N50" s="277"/>
      <c r="O50" s="277"/>
      <c r="P50" s="277"/>
      <c r="Q50" s="277"/>
      <c r="R50" s="277"/>
      <c r="S50" s="277"/>
      <c r="T50" s="277"/>
      <c r="U50" s="277"/>
      <c r="V50" s="277"/>
      <c r="W50" s="278"/>
    </row>
    <row r="51" spans="1:67" s="144" customFormat="1" ht="43.2" customHeight="1">
      <c r="A51" s="139"/>
      <c r="B51" s="267" t="s">
        <v>98</v>
      </c>
      <c r="C51" s="245"/>
      <c r="D51" s="245"/>
      <c r="E51" s="268"/>
      <c r="F51" s="244" t="s">
        <v>99</v>
      </c>
      <c r="G51" s="245"/>
      <c r="H51" s="258" t="s">
        <v>100</v>
      </c>
      <c r="I51" s="259"/>
      <c r="J51" s="244" t="s">
        <v>101</v>
      </c>
      <c r="K51" s="245"/>
      <c r="L51" s="258" t="s">
        <v>100</v>
      </c>
      <c r="M51" s="259"/>
      <c r="N51" s="244" t="s">
        <v>102</v>
      </c>
      <c r="O51" s="245"/>
      <c r="P51" s="258" t="s">
        <v>100</v>
      </c>
      <c r="Q51" s="259"/>
      <c r="R51" s="244" t="s">
        <v>103</v>
      </c>
      <c r="S51" s="245"/>
      <c r="T51" s="245"/>
      <c r="U51" s="260"/>
      <c r="V51" s="261"/>
      <c r="W51" s="262"/>
      <c r="X51" s="138"/>
      <c r="Y51" s="138"/>
      <c r="Z51" s="138"/>
      <c r="AA51" s="138"/>
      <c r="AB51" s="138"/>
      <c r="AC51" s="138"/>
      <c r="AD51" s="138"/>
      <c r="AE51" s="138"/>
      <c r="AF51" s="138"/>
      <c r="AG51" s="138"/>
      <c r="AH51" s="138"/>
      <c r="AI51" s="138"/>
      <c r="AJ51" s="138"/>
      <c r="AK51" s="138"/>
      <c r="AL51" s="138"/>
      <c r="AM51" s="138"/>
      <c r="AN51" s="138"/>
      <c r="AO51" s="138"/>
      <c r="AP51" s="138"/>
      <c r="AQ51" s="138"/>
      <c r="AR51" s="138"/>
      <c r="AS51" s="138"/>
      <c r="AT51" s="138"/>
      <c r="AU51" s="138"/>
      <c r="AV51" s="138"/>
      <c r="AW51" s="138"/>
      <c r="AX51" s="138"/>
      <c r="AY51" s="138"/>
      <c r="AZ51" s="138"/>
      <c r="BA51" s="138"/>
      <c r="BB51" s="138"/>
      <c r="BC51" s="138"/>
      <c r="BD51" s="138"/>
      <c r="BE51" s="138"/>
      <c r="BF51" s="138"/>
      <c r="BG51" s="138"/>
      <c r="BH51" s="138"/>
      <c r="BI51" s="138"/>
      <c r="BJ51" s="138"/>
      <c r="BK51" s="138"/>
      <c r="BL51" s="138"/>
      <c r="BM51" s="138"/>
      <c r="BN51" s="138"/>
      <c r="BO51" s="138"/>
    </row>
    <row r="52" spans="1:67" s="144" customFormat="1" ht="43.2" customHeight="1">
      <c r="A52" s="139"/>
      <c r="B52" s="252"/>
      <c r="C52" s="239"/>
      <c r="D52" s="239"/>
      <c r="E52" s="253"/>
      <c r="F52" s="238"/>
      <c r="G52" s="239"/>
      <c r="H52" s="248" t="s">
        <v>104</v>
      </c>
      <c r="I52" s="266"/>
      <c r="J52" s="238"/>
      <c r="K52" s="239"/>
      <c r="L52" s="248" t="s">
        <v>104</v>
      </c>
      <c r="M52" s="266"/>
      <c r="N52" s="238"/>
      <c r="O52" s="239"/>
      <c r="P52" s="248" t="s">
        <v>104</v>
      </c>
      <c r="Q52" s="266"/>
      <c r="R52" s="238"/>
      <c r="S52" s="239"/>
      <c r="T52" s="239"/>
      <c r="U52" s="263"/>
      <c r="V52" s="264"/>
      <c r="W52" s="265"/>
      <c r="X52" s="138"/>
      <c r="Y52" s="138"/>
      <c r="Z52" s="138"/>
      <c r="AA52" s="138"/>
      <c r="AB52" s="138"/>
      <c r="AC52" s="138"/>
      <c r="AD52" s="138"/>
      <c r="AE52" s="138"/>
      <c r="AF52" s="138"/>
      <c r="AG52" s="138"/>
      <c r="AH52" s="138"/>
      <c r="AI52" s="138"/>
      <c r="AJ52" s="138"/>
      <c r="AK52" s="138"/>
      <c r="AL52" s="138"/>
      <c r="AM52" s="138"/>
      <c r="AN52" s="138"/>
      <c r="AO52" s="138"/>
      <c r="AP52" s="138"/>
      <c r="AQ52" s="138"/>
      <c r="AR52" s="138"/>
      <c r="AS52" s="138"/>
      <c r="AT52" s="138"/>
      <c r="AU52" s="138"/>
      <c r="AV52" s="138"/>
      <c r="AW52" s="138"/>
      <c r="AX52" s="138"/>
      <c r="AY52" s="138"/>
      <c r="AZ52" s="138"/>
      <c r="BA52" s="138"/>
      <c r="BB52" s="138"/>
      <c r="BC52" s="138"/>
      <c r="BD52" s="138"/>
      <c r="BE52" s="138"/>
      <c r="BF52" s="138"/>
      <c r="BG52" s="138"/>
      <c r="BH52" s="138"/>
      <c r="BI52" s="138"/>
      <c r="BJ52" s="138"/>
      <c r="BK52" s="138"/>
      <c r="BL52" s="138"/>
      <c r="BM52" s="138"/>
      <c r="BN52" s="138"/>
      <c r="BO52" s="138"/>
    </row>
    <row r="53" spans="1:67" ht="43.2" customHeight="1">
      <c r="A53" s="115"/>
      <c r="B53" s="250" t="s">
        <v>105</v>
      </c>
      <c r="C53" s="237"/>
      <c r="D53" s="237"/>
      <c r="E53" s="251"/>
      <c r="F53" s="254" t="s">
        <v>106</v>
      </c>
      <c r="G53" s="240"/>
      <c r="H53" s="241"/>
      <c r="I53" s="256" t="s">
        <v>107</v>
      </c>
      <c r="J53" s="236" t="s">
        <v>108</v>
      </c>
      <c r="K53" s="237"/>
      <c r="L53" s="240"/>
      <c r="M53" s="241"/>
      <c r="N53" s="234" t="s">
        <v>109</v>
      </c>
      <c r="O53" s="236" t="s">
        <v>110</v>
      </c>
      <c r="P53" s="237"/>
      <c r="Q53" s="240"/>
      <c r="R53" s="241"/>
      <c r="S53" s="234" t="s">
        <v>111</v>
      </c>
      <c r="T53" s="244" t="s">
        <v>112</v>
      </c>
      <c r="U53" s="245"/>
      <c r="V53" s="246" t="s">
        <v>100</v>
      </c>
      <c r="W53" s="247"/>
      <c r="X53" s="145"/>
      <c r="Y53" s="145"/>
      <c r="Z53" s="145"/>
      <c r="AA53" s="145"/>
      <c r="AB53" s="145"/>
      <c r="AC53" s="145"/>
      <c r="AD53" s="145"/>
      <c r="AE53" s="145"/>
      <c r="AF53" s="145"/>
      <c r="AG53" s="145"/>
      <c r="AH53" s="145"/>
      <c r="AI53" s="145"/>
      <c r="AJ53" s="145"/>
      <c r="AK53" s="145"/>
      <c r="AL53" s="145"/>
      <c r="AM53" s="145"/>
      <c r="AN53" s="145"/>
      <c r="AO53" s="145"/>
      <c r="AP53" s="145"/>
      <c r="AQ53" s="145"/>
      <c r="AR53" s="145"/>
      <c r="AS53" s="145"/>
      <c r="AT53" s="145"/>
      <c r="AU53" s="145"/>
      <c r="AV53" s="145"/>
      <c r="AW53" s="145"/>
      <c r="AX53" s="145"/>
      <c r="AY53" s="145"/>
      <c r="AZ53" s="145"/>
      <c r="BA53" s="145"/>
      <c r="BB53" s="145"/>
      <c r="BC53" s="145"/>
      <c r="BD53" s="145"/>
      <c r="BE53" s="145"/>
      <c r="BF53" s="145"/>
      <c r="BG53" s="145"/>
      <c r="BH53" s="145"/>
      <c r="BI53" s="145"/>
      <c r="BJ53" s="145"/>
      <c r="BK53" s="145"/>
      <c r="BL53" s="145"/>
      <c r="BM53" s="145"/>
      <c r="BN53" s="145"/>
      <c r="BO53" s="145"/>
    </row>
    <row r="54" spans="1:67" ht="43.2" customHeight="1">
      <c r="A54" s="115"/>
      <c r="B54" s="252"/>
      <c r="C54" s="239"/>
      <c r="D54" s="239"/>
      <c r="E54" s="253"/>
      <c r="F54" s="255"/>
      <c r="G54" s="242"/>
      <c r="H54" s="243"/>
      <c r="I54" s="257"/>
      <c r="J54" s="238"/>
      <c r="K54" s="239"/>
      <c r="L54" s="242"/>
      <c r="M54" s="243"/>
      <c r="N54" s="235"/>
      <c r="O54" s="238"/>
      <c r="P54" s="239"/>
      <c r="Q54" s="242"/>
      <c r="R54" s="243"/>
      <c r="S54" s="235"/>
      <c r="T54" s="238"/>
      <c r="U54" s="239"/>
      <c r="V54" s="248" t="s">
        <v>104</v>
      </c>
      <c r="W54" s="249"/>
      <c r="X54" s="145"/>
      <c r="Y54" s="145"/>
      <c r="Z54" s="145"/>
      <c r="AA54" s="145"/>
      <c r="AB54" s="145"/>
      <c r="AC54" s="145"/>
      <c r="AD54" s="145"/>
      <c r="AE54" s="145"/>
      <c r="AF54" s="145"/>
      <c r="AG54" s="145"/>
      <c r="AH54" s="145"/>
      <c r="AI54" s="145"/>
      <c r="AJ54" s="145"/>
      <c r="AK54" s="145"/>
      <c r="AL54" s="145"/>
      <c r="AM54" s="145"/>
      <c r="AN54" s="145"/>
      <c r="AO54" s="145"/>
      <c r="AP54" s="145"/>
      <c r="AQ54" s="145"/>
      <c r="AR54" s="145"/>
      <c r="AS54" s="145"/>
      <c r="AT54" s="145"/>
      <c r="AU54" s="145"/>
      <c r="AV54" s="145"/>
      <c r="AW54" s="145"/>
      <c r="AX54" s="145"/>
      <c r="AY54" s="145"/>
      <c r="AZ54" s="145"/>
      <c r="BA54" s="145"/>
      <c r="BB54" s="145"/>
      <c r="BC54" s="145"/>
      <c r="BD54" s="145"/>
      <c r="BE54" s="145"/>
      <c r="BF54" s="145"/>
      <c r="BG54" s="145"/>
      <c r="BH54" s="145"/>
      <c r="BI54" s="145"/>
      <c r="BJ54" s="145"/>
      <c r="BK54" s="145"/>
      <c r="BL54" s="145"/>
      <c r="BM54" s="145"/>
      <c r="BN54" s="145"/>
      <c r="BO54" s="145"/>
    </row>
    <row r="55" spans="1:67" ht="30.75" customHeight="1" thickBot="1">
      <c r="A55" s="115"/>
      <c r="B55" s="226" t="s">
        <v>113</v>
      </c>
      <c r="C55" s="227"/>
      <c r="D55" s="227"/>
      <c r="E55" s="228"/>
      <c r="F55" s="146" t="s">
        <v>114</v>
      </c>
      <c r="G55" s="229"/>
      <c r="H55" s="230"/>
      <c r="I55" s="147" t="s">
        <v>115</v>
      </c>
      <c r="J55" s="148" t="s">
        <v>116</v>
      </c>
      <c r="K55" s="229"/>
      <c r="L55" s="230"/>
      <c r="M55" s="147" t="s">
        <v>115</v>
      </c>
      <c r="N55" s="149" t="s">
        <v>117</v>
      </c>
      <c r="O55" s="231"/>
      <c r="P55" s="232"/>
      <c r="Q55" s="150" t="s">
        <v>115</v>
      </c>
      <c r="R55" s="232"/>
      <c r="S55" s="232"/>
      <c r="T55" s="232"/>
      <c r="U55" s="232"/>
      <c r="V55" s="232"/>
      <c r="W55" s="233"/>
      <c r="X55" s="145"/>
      <c r="Y55" s="145"/>
      <c r="Z55" s="145"/>
      <c r="AA55" s="145"/>
      <c r="AB55" s="145"/>
      <c r="AC55" s="145"/>
      <c r="AD55" s="145"/>
      <c r="AE55" s="145"/>
      <c r="AF55" s="145"/>
      <c r="AG55" s="145"/>
      <c r="AH55" s="145"/>
      <c r="AI55" s="145"/>
      <c r="AJ55" s="145"/>
      <c r="AK55" s="145"/>
      <c r="AL55" s="145"/>
      <c r="AM55" s="145"/>
      <c r="AN55" s="145"/>
      <c r="AO55" s="145"/>
      <c r="AP55" s="145"/>
      <c r="AQ55" s="145"/>
      <c r="AR55" s="145"/>
      <c r="AS55" s="145"/>
      <c r="AT55" s="145"/>
      <c r="AU55" s="145"/>
      <c r="AV55" s="145"/>
      <c r="AW55" s="145"/>
      <c r="AX55" s="145"/>
      <c r="AY55" s="145"/>
      <c r="AZ55" s="145"/>
      <c r="BA55" s="145"/>
      <c r="BB55" s="145"/>
      <c r="BC55" s="145"/>
      <c r="BD55" s="145"/>
      <c r="BE55" s="145"/>
      <c r="BF55" s="145"/>
      <c r="BG55" s="145"/>
      <c r="BH55" s="145"/>
      <c r="BI55" s="145"/>
      <c r="BJ55" s="145"/>
      <c r="BK55" s="145"/>
      <c r="BL55" s="145"/>
      <c r="BM55" s="145"/>
      <c r="BN55" s="145"/>
      <c r="BO55" s="145"/>
    </row>
    <row r="56" spans="1:67" ht="30.75" customHeight="1" thickBot="1">
      <c r="A56" s="115"/>
      <c r="F56" s="143"/>
      <c r="J56" s="143"/>
      <c r="M56" s="151"/>
      <c r="X56" s="145"/>
      <c r="Y56" s="145"/>
      <c r="Z56" s="145"/>
      <c r="AA56" s="145"/>
      <c r="AB56" s="145"/>
      <c r="AC56" s="145"/>
      <c r="AD56" s="145"/>
      <c r="AE56" s="145"/>
      <c r="AF56" s="145"/>
      <c r="AG56" s="145"/>
      <c r="AH56" s="145"/>
      <c r="AI56" s="145"/>
      <c r="AJ56" s="145"/>
      <c r="AK56" s="145"/>
      <c r="AL56" s="145"/>
      <c r="AM56" s="145"/>
      <c r="AN56" s="145"/>
      <c r="AO56" s="145"/>
      <c r="AP56" s="145"/>
      <c r="AQ56" s="145"/>
      <c r="AR56" s="145"/>
      <c r="AS56" s="145"/>
      <c r="AT56" s="145"/>
      <c r="AU56" s="145"/>
      <c r="AV56" s="145"/>
      <c r="AW56" s="145"/>
      <c r="AX56" s="145"/>
      <c r="AY56" s="145"/>
      <c r="AZ56" s="145"/>
      <c r="BA56" s="145"/>
      <c r="BB56" s="145"/>
      <c r="BC56" s="145"/>
      <c r="BD56" s="145"/>
      <c r="BE56" s="145"/>
      <c r="BF56" s="145"/>
      <c r="BG56" s="145"/>
      <c r="BH56" s="145"/>
      <c r="BI56" s="145"/>
      <c r="BJ56" s="145"/>
      <c r="BK56" s="145"/>
      <c r="BL56" s="145"/>
      <c r="BM56" s="145"/>
      <c r="BN56" s="145"/>
      <c r="BO56" s="145"/>
    </row>
    <row r="57" spans="1:67" s="144" customFormat="1" ht="32.1" customHeight="1" thickBot="1">
      <c r="A57" s="152"/>
      <c r="B57" s="220" t="s">
        <v>118</v>
      </c>
      <c r="C57" s="221"/>
      <c r="D57" s="221"/>
      <c r="E57" s="221"/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22"/>
      <c r="X57" s="138"/>
      <c r="Y57" s="138"/>
      <c r="Z57" s="138"/>
      <c r="AA57" s="138"/>
      <c r="AB57" s="138"/>
      <c r="AC57" s="138"/>
      <c r="AD57" s="138"/>
      <c r="AE57" s="138"/>
      <c r="AF57" s="138"/>
      <c r="AG57" s="138"/>
      <c r="AH57" s="138"/>
      <c r="AI57" s="138"/>
      <c r="AJ57" s="138"/>
      <c r="AK57" s="138"/>
      <c r="AL57" s="138"/>
      <c r="AM57" s="138"/>
      <c r="AN57" s="138"/>
      <c r="AO57" s="138"/>
      <c r="AP57" s="138"/>
      <c r="AQ57" s="138"/>
      <c r="AR57" s="138"/>
      <c r="AS57" s="138"/>
      <c r="AT57" s="138"/>
      <c r="AU57" s="138"/>
      <c r="AV57" s="138"/>
      <c r="AW57" s="138"/>
      <c r="AX57" s="138"/>
      <c r="AY57" s="138"/>
      <c r="AZ57" s="138"/>
      <c r="BA57" s="138"/>
      <c r="BB57" s="138"/>
      <c r="BC57" s="138"/>
      <c r="BD57" s="138"/>
      <c r="BE57" s="138"/>
      <c r="BF57" s="138"/>
      <c r="BG57" s="138"/>
      <c r="BH57" s="138"/>
      <c r="BI57" s="138"/>
      <c r="BJ57" s="138"/>
      <c r="BK57" s="138"/>
      <c r="BL57" s="138"/>
      <c r="BM57" s="138"/>
      <c r="BN57" s="138"/>
      <c r="BO57" s="138"/>
    </row>
    <row r="58" spans="1:67" ht="67.5" customHeight="1" thickBot="1">
      <c r="A58" s="115"/>
      <c r="B58" s="217"/>
      <c r="C58" s="218"/>
      <c r="D58" s="218"/>
      <c r="E58" s="218"/>
      <c r="F58" s="218"/>
      <c r="G58" s="218"/>
      <c r="H58" s="218"/>
      <c r="I58" s="218"/>
      <c r="J58" s="218"/>
      <c r="K58" s="218"/>
      <c r="L58" s="218"/>
      <c r="M58" s="218"/>
      <c r="N58" s="218"/>
      <c r="O58" s="218"/>
      <c r="P58" s="218"/>
      <c r="Q58" s="218"/>
      <c r="R58" s="218"/>
      <c r="S58" s="218"/>
      <c r="T58" s="218"/>
      <c r="U58" s="218"/>
      <c r="V58" s="218"/>
      <c r="W58" s="219"/>
    </row>
    <row r="59" spans="1:67" ht="30.75" customHeight="1" thickBot="1">
      <c r="A59" s="115"/>
      <c r="B59" s="113"/>
      <c r="C59" s="113"/>
      <c r="D59" s="113"/>
      <c r="E59" s="113"/>
      <c r="F59" s="153"/>
      <c r="G59" s="113"/>
      <c r="H59" s="113"/>
      <c r="I59" s="113"/>
      <c r="J59" s="153"/>
      <c r="K59" s="113"/>
      <c r="L59" s="113"/>
      <c r="M59" s="154"/>
      <c r="N59" s="113"/>
      <c r="O59" s="113"/>
      <c r="P59" s="113"/>
      <c r="Q59" s="113"/>
      <c r="R59" s="113"/>
      <c r="S59" s="113"/>
      <c r="T59" s="113"/>
      <c r="U59" s="113"/>
      <c r="V59" s="113"/>
      <c r="W59" s="113"/>
    </row>
    <row r="60" spans="1:67" s="144" customFormat="1" ht="32.1" customHeight="1" thickBot="1">
      <c r="A60" s="152"/>
      <c r="B60" s="220" t="s">
        <v>119</v>
      </c>
      <c r="C60" s="221"/>
      <c r="D60" s="221"/>
      <c r="E60" s="221"/>
      <c r="F60" s="221"/>
      <c r="G60" s="221"/>
      <c r="H60" s="221"/>
      <c r="I60" s="221"/>
      <c r="J60" s="221"/>
      <c r="K60" s="221"/>
      <c r="L60" s="221"/>
      <c r="M60" s="221"/>
      <c r="N60" s="221"/>
      <c r="O60" s="221"/>
      <c r="P60" s="221"/>
      <c r="Q60" s="221"/>
      <c r="R60" s="221"/>
      <c r="S60" s="221"/>
      <c r="T60" s="221"/>
      <c r="U60" s="221"/>
      <c r="V60" s="221"/>
      <c r="W60" s="222"/>
      <c r="X60" s="138"/>
    </row>
    <row r="61" spans="1:67" ht="67.5" customHeight="1" thickBot="1">
      <c r="A61" s="115"/>
      <c r="B61" s="217"/>
      <c r="C61" s="218"/>
      <c r="D61" s="218"/>
      <c r="E61" s="218"/>
      <c r="F61" s="218"/>
      <c r="G61" s="218"/>
      <c r="H61" s="218"/>
      <c r="I61" s="218"/>
      <c r="J61" s="218"/>
      <c r="K61" s="218"/>
      <c r="L61" s="218"/>
      <c r="M61" s="218"/>
      <c r="N61" s="218"/>
      <c r="O61" s="218"/>
      <c r="P61" s="218"/>
      <c r="Q61" s="218"/>
      <c r="R61" s="218"/>
      <c r="S61" s="218"/>
      <c r="T61" s="218"/>
      <c r="U61" s="218"/>
      <c r="V61" s="218"/>
      <c r="W61" s="219"/>
    </row>
    <row r="62" spans="1:67" ht="24" customHeight="1" thickBot="1">
      <c r="A62" s="115"/>
      <c r="B62" s="143"/>
    </row>
    <row r="63" spans="1:67" s="144" customFormat="1" ht="42" customHeight="1" thickBot="1">
      <c r="A63" s="152"/>
      <c r="B63" s="220" t="s">
        <v>120</v>
      </c>
      <c r="C63" s="221"/>
      <c r="D63" s="221"/>
      <c r="E63" s="221"/>
      <c r="F63" s="221"/>
      <c r="G63" s="221"/>
      <c r="H63" s="221"/>
      <c r="I63" s="221"/>
      <c r="J63" s="221"/>
      <c r="K63" s="221"/>
      <c r="L63" s="221"/>
      <c r="M63" s="221"/>
      <c r="N63" s="221"/>
      <c r="O63" s="221"/>
      <c r="P63" s="221"/>
      <c r="Q63" s="221"/>
      <c r="R63" s="221"/>
      <c r="S63" s="221"/>
      <c r="T63" s="221"/>
      <c r="U63" s="221"/>
      <c r="V63" s="221"/>
      <c r="W63" s="222"/>
      <c r="X63" s="111"/>
      <c r="Y63" s="111"/>
    </row>
    <row r="64" spans="1:67" ht="37.200000000000003" customHeight="1" thickBot="1">
      <c r="A64" s="115"/>
      <c r="B64" s="223"/>
      <c r="C64" s="224"/>
      <c r="D64" s="225" t="s">
        <v>121</v>
      </c>
      <c r="E64" s="225"/>
      <c r="F64" s="225"/>
      <c r="G64" s="225"/>
      <c r="H64" s="155"/>
      <c r="I64" s="155"/>
      <c r="J64" s="207" t="s">
        <v>122</v>
      </c>
      <c r="K64" s="208"/>
      <c r="L64" s="205" t="s">
        <v>27</v>
      </c>
      <c r="M64" s="206"/>
      <c r="N64" s="200"/>
      <c r="O64" s="204"/>
      <c r="P64" s="205" t="s">
        <v>28</v>
      </c>
      <c r="Q64" s="206"/>
      <c r="R64" s="200"/>
      <c r="S64" s="204"/>
      <c r="T64" s="205" t="s">
        <v>29</v>
      </c>
      <c r="U64" s="206"/>
      <c r="V64" s="200"/>
      <c r="W64" s="202"/>
    </row>
    <row r="65" spans="1:24" ht="40.5" customHeight="1" thickBot="1">
      <c r="A65" s="115"/>
      <c r="B65" s="209"/>
      <c r="C65" s="210"/>
      <c r="D65" s="213"/>
      <c r="E65" s="213"/>
      <c r="F65" s="213"/>
      <c r="G65" s="213"/>
      <c r="H65" s="156"/>
      <c r="I65" s="156"/>
      <c r="J65" s="207" t="s">
        <v>123</v>
      </c>
      <c r="K65" s="208"/>
      <c r="L65" s="200"/>
      <c r="M65" s="201"/>
      <c r="N65" s="201"/>
      <c r="O65" s="201"/>
      <c r="P65" s="201"/>
      <c r="Q65" s="201"/>
      <c r="R65" s="201"/>
      <c r="S65" s="201"/>
      <c r="T65" s="201"/>
      <c r="U65" s="201"/>
      <c r="V65" s="201"/>
      <c r="W65" s="202"/>
    </row>
    <row r="66" spans="1:24" ht="39" customHeight="1" thickBot="1">
      <c r="A66" s="115"/>
      <c r="B66" s="209"/>
      <c r="C66" s="210"/>
      <c r="D66" s="213" t="s">
        <v>124</v>
      </c>
      <c r="E66" s="213"/>
      <c r="F66" s="213"/>
      <c r="G66" s="213"/>
      <c r="H66" s="156"/>
      <c r="I66" s="156"/>
      <c r="J66" s="207" t="s">
        <v>125</v>
      </c>
      <c r="K66" s="208"/>
      <c r="L66" s="200"/>
      <c r="M66" s="201"/>
      <c r="N66" s="201"/>
      <c r="O66" s="201"/>
      <c r="P66" s="201"/>
      <c r="Q66" s="201"/>
      <c r="R66" s="201"/>
      <c r="S66" s="201"/>
      <c r="T66" s="201"/>
      <c r="U66" s="201"/>
      <c r="V66" s="201"/>
      <c r="W66" s="202"/>
    </row>
    <row r="67" spans="1:24" ht="36.75" customHeight="1" thickBot="1">
      <c r="A67" s="115"/>
      <c r="B67" s="211"/>
      <c r="C67" s="212"/>
      <c r="D67" s="214"/>
      <c r="E67" s="214"/>
      <c r="F67" s="214"/>
      <c r="G67" s="214"/>
      <c r="H67" s="157"/>
      <c r="I67" s="158"/>
      <c r="J67" s="215" t="s">
        <v>126</v>
      </c>
      <c r="K67" s="216"/>
      <c r="L67" s="200"/>
      <c r="M67" s="201"/>
      <c r="N67" s="201"/>
      <c r="O67" s="201"/>
      <c r="P67" s="201"/>
      <c r="Q67" s="201"/>
      <c r="R67" s="201"/>
      <c r="S67" s="201"/>
      <c r="T67" s="201"/>
      <c r="U67" s="201"/>
      <c r="V67" s="201"/>
      <c r="W67" s="202"/>
    </row>
    <row r="69" spans="1:24" s="144" customFormat="1" ht="42.6" customHeight="1">
      <c r="A69" s="152"/>
      <c r="B69" s="203" t="s">
        <v>127</v>
      </c>
      <c r="C69" s="203"/>
      <c r="D69" s="203"/>
      <c r="E69" s="203"/>
      <c r="F69" s="203"/>
      <c r="G69" s="203"/>
      <c r="H69" s="203"/>
      <c r="I69" s="203"/>
      <c r="J69" s="203"/>
      <c r="K69" s="203"/>
      <c r="L69" s="203"/>
      <c r="M69" s="203"/>
      <c r="N69" s="203"/>
      <c r="O69" s="203"/>
      <c r="P69" s="203"/>
      <c r="Q69" s="203"/>
      <c r="R69" s="203"/>
      <c r="S69" s="203"/>
      <c r="T69" s="203"/>
      <c r="U69" s="203"/>
      <c r="V69" s="203"/>
      <c r="W69" s="203"/>
      <c r="X69" s="138"/>
    </row>
    <row r="70" spans="1:24">
      <c r="X70" s="110"/>
    </row>
    <row r="72" spans="1:24">
      <c r="Q72" s="159"/>
    </row>
    <row r="74" spans="1:24" ht="16.8">
      <c r="C74" s="160"/>
    </row>
    <row r="82" spans="6:17">
      <c r="Q82" s="161"/>
    </row>
    <row r="87" spans="6:17" ht="16.8">
      <c r="F87" s="160"/>
      <c r="G87" s="160"/>
      <c r="H87" s="160"/>
      <c r="I87" s="160"/>
      <c r="J87" s="160"/>
      <c r="K87" s="160"/>
      <c r="L87" s="160"/>
      <c r="M87" s="160"/>
      <c r="N87" s="160"/>
      <c r="O87" s="160"/>
      <c r="P87" s="160"/>
    </row>
  </sheetData>
  <mergeCells count="203">
    <mergeCell ref="C4:V4"/>
    <mergeCell ref="D5:U5"/>
    <mergeCell ref="C6:V6"/>
    <mergeCell ref="B8:C8"/>
    <mergeCell ref="D8:E8"/>
    <mergeCell ref="F8:I8"/>
    <mergeCell ref="J8:K8"/>
    <mergeCell ref="L8:O8"/>
    <mergeCell ref="P8:S8"/>
    <mergeCell ref="T8:W8"/>
    <mergeCell ref="R9:S11"/>
    <mergeCell ref="T9:U11"/>
    <mergeCell ref="V9:W11"/>
    <mergeCell ref="E10:F10"/>
    <mergeCell ref="E11:F11"/>
    <mergeCell ref="B12:W12"/>
    <mergeCell ref="B9:C11"/>
    <mergeCell ref="E9:F9"/>
    <mergeCell ref="G9:J11"/>
    <mergeCell ref="K9:L11"/>
    <mergeCell ref="M9:O11"/>
    <mergeCell ref="P9:Q11"/>
    <mergeCell ref="B14:D14"/>
    <mergeCell ref="E14:G14"/>
    <mergeCell ref="I14:K14"/>
    <mergeCell ref="L14:M14"/>
    <mergeCell ref="O14:W15"/>
    <mergeCell ref="B15:E15"/>
    <mergeCell ref="F15:H15"/>
    <mergeCell ref="I15:J15"/>
    <mergeCell ref="K15:M15"/>
    <mergeCell ref="M16:N16"/>
    <mergeCell ref="S16:W16"/>
    <mergeCell ref="B17:D18"/>
    <mergeCell ref="F17:J17"/>
    <mergeCell ref="K17:P17"/>
    <mergeCell ref="R17:S17"/>
    <mergeCell ref="U17:W17"/>
    <mergeCell ref="F18:J18"/>
    <mergeCell ref="K18:W18"/>
    <mergeCell ref="R20:W20"/>
    <mergeCell ref="B21:D22"/>
    <mergeCell ref="F21:L21"/>
    <mergeCell ref="M21:O22"/>
    <mergeCell ref="Q21:W21"/>
    <mergeCell ref="F22:L22"/>
    <mergeCell ref="Q22:W22"/>
    <mergeCell ref="B19:D20"/>
    <mergeCell ref="E19:G19"/>
    <mergeCell ref="H19:I19"/>
    <mergeCell ref="J19:O19"/>
    <mergeCell ref="P19:Q19"/>
    <mergeCell ref="R19:W19"/>
    <mergeCell ref="E20:G20"/>
    <mergeCell ref="H20:I20"/>
    <mergeCell ref="J20:O20"/>
    <mergeCell ref="P20:Q20"/>
    <mergeCell ref="I27:N27"/>
    <mergeCell ref="O27:Q28"/>
    <mergeCell ref="S27:W27"/>
    <mergeCell ref="H28:N34"/>
    <mergeCell ref="S28:W28"/>
    <mergeCell ref="O29:Q30"/>
    <mergeCell ref="S29:W29"/>
    <mergeCell ref="S30:W30"/>
    <mergeCell ref="B24:W24"/>
    <mergeCell ref="H25:N25"/>
    <mergeCell ref="O25:Q26"/>
    <mergeCell ref="S25:W25"/>
    <mergeCell ref="I26:N26"/>
    <mergeCell ref="S26:W26"/>
    <mergeCell ref="B36:W36"/>
    <mergeCell ref="C37:D37"/>
    <mergeCell ref="F37:G37"/>
    <mergeCell ref="H37:J37"/>
    <mergeCell ref="K37:W37"/>
    <mergeCell ref="B39:W39"/>
    <mergeCell ref="B31:G31"/>
    <mergeCell ref="O31:Q32"/>
    <mergeCell ref="S31:W31"/>
    <mergeCell ref="B32:G32"/>
    <mergeCell ref="S32:W32"/>
    <mergeCell ref="B33:G33"/>
    <mergeCell ref="O33:Q34"/>
    <mergeCell ref="S33:W33"/>
    <mergeCell ref="B34:G34"/>
    <mergeCell ref="S34:W34"/>
    <mergeCell ref="B40:W40"/>
    <mergeCell ref="B41:C41"/>
    <mergeCell ref="D41:G41"/>
    <mergeCell ref="H41:J41"/>
    <mergeCell ref="K41:L41"/>
    <mergeCell ref="M41:N41"/>
    <mergeCell ref="O41:R41"/>
    <mergeCell ref="S41:U41"/>
    <mergeCell ref="V41:W41"/>
    <mergeCell ref="S42:U42"/>
    <mergeCell ref="V42:W42"/>
    <mergeCell ref="B43:C43"/>
    <mergeCell ref="D43:G43"/>
    <mergeCell ref="H43:J43"/>
    <mergeCell ref="K43:L43"/>
    <mergeCell ref="M43:N43"/>
    <mergeCell ref="O43:R43"/>
    <mergeCell ref="S43:U43"/>
    <mergeCell ref="V43:W43"/>
    <mergeCell ref="B42:C42"/>
    <mergeCell ref="D42:G42"/>
    <mergeCell ref="H42:J42"/>
    <mergeCell ref="K42:L42"/>
    <mergeCell ref="M42:N42"/>
    <mergeCell ref="O42:R42"/>
    <mergeCell ref="S44:U44"/>
    <mergeCell ref="V44:W44"/>
    <mergeCell ref="B45:C45"/>
    <mergeCell ref="D45:G45"/>
    <mergeCell ref="H45:J45"/>
    <mergeCell ref="K45:L45"/>
    <mergeCell ref="M45:N45"/>
    <mergeCell ref="O45:R45"/>
    <mergeCell ref="S45:U45"/>
    <mergeCell ref="V45:W45"/>
    <mergeCell ref="B44:C44"/>
    <mergeCell ref="D44:G44"/>
    <mergeCell ref="H44:J44"/>
    <mergeCell ref="K44:L44"/>
    <mergeCell ref="M44:N44"/>
    <mergeCell ref="O44:R44"/>
    <mergeCell ref="B48:C48"/>
    <mergeCell ref="D48:G48"/>
    <mergeCell ref="H48:J48"/>
    <mergeCell ref="K48:L48"/>
    <mergeCell ref="M48:W48"/>
    <mergeCell ref="B50:W50"/>
    <mergeCell ref="S46:U46"/>
    <mergeCell ref="V46:W46"/>
    <mergeCell ref="B47:C47"/>
    <mergeCell ref="D47:G47"/>
    <mergeCell ref="H47:J47"/>
    <mergeCell ref="K47:L47"/>
    <mergeCell ref="M47:N47"/>
    <mergeCell ref="O47:R47"/>
    <mergeCell ref="S47:U47"/>
    <mergeCell ref="V47:W47"/>
    <mergeCell ref="B46:C46"/>
    <mergeCell ref="D46:G46"/>
    <mergeCell ref="H46:J46"/>
    <mergeCell ref="K46:L46"/>
    <mergeCell ref="M46:N46"/>
    <mergeCell ref="O46:R46"/>
    <mergeCell ref="P51:Q51"/>
    <mergeCell ref="R51:T52"/>
    <mergeCell ref="U51:W52"/>
    <mergeCell ref="H52:I52"/>
    <mergeCell ref="L52:M52"/>
    <mergeCell ref="P52:Q52"/>
    <mergeCell ref="B51:E52"/>
    <mergeCell ref="F51:G52"/>
    <mergeCell ref="H51:I51"/>
    <mergeCell ref="J51:K52"/>
    <mergeCell ref="L51:M51"/>
    <mergeCell ref="N51:O52"/>
    <mergeCell ref="B55:E55"/>
    <mergeCell ref="G55:H55"/>
    <mergeCell ref="K55:L55"/>
    <mergeCell ref="O55:P55"/>
    <mergeCell ref="R55:W55"/>
    <mergeCell ref="B57:W57"/>
    <mergeCell ref="N53:N54"/>
    <mergeCell ref="O53:P54"/>
    <mergeCell ref="Q53:R54"/>
    <mergeCell ref="S53:S54"/>
    <mergeCell ref="T53:U54"/>
    <mergeCell ref="V53:W53"/>
    <mergeCell ref="V54:W54"/>
    <mergeCell ref="B53:E54"/>
    <mergeCell ref="F53:F54"/>
    <mergeCell ref="G53:H54"/>
    <mergeCell ref="I53:I54"/>
    <mergeCell ref="J53:K54"/>
    <mergeCell ref="L53:M54"/>
    <mergeCell ref="B58:W58"/>
    <mergeCell ref="B60:W60"/>
    <mergeCell ref="B61:W61"/>
    <mergeCell ref="B63:W63"/>
    <mergeCell ref="B64:C65"/>
    <mergeCell ref="D64:G65"/>
    <mergeCell ref="J64:K64"/>
    <mergeCell ref="L64:M64"/>
    <mergeCell ref="N64:O64"/>
    <mergeCell ref="P64:Q64"/>
    <mergeCell ref="L67:W67"/>
    <mergeCell ref="B69:W69"/>
    <mergeCell ref="R64:S64"/>
    <mergeCell ref="T64:U64"/>
    <mergeCell ref="V64:W64"/>
    <mergeCell ref="J65:K65"/>
    <mergeCell ref="L65:W65"/>
    <mergeCell ref="B66:C67"/>
    <mergeCell ref="D66:G67"/>
    <mergeCell ref="J66:K66"/>
    <mergeCell ref="L66:W66"/>
    <mergeCell ref="J67:K67"/>
  </mergeCells>
  <phoneticPr fontId="1"/>
  <dataValidations count="1">
    <dataValidation type="list" allowBlank="1" showInputMessage="1" showErrorMessage="1" sqref="F16 D9:D11 H16 J16 L16 O16 E17:E18 Q16:Q17 T17 E21:E22 P21:P22 B37 E37 R25:R34 M42:M48 N42:N47 B64 B66 B42:C49 H26:H27" xr:uid="{C39AAB9C-3335-4CFC-93D4-709901C78C71}">
      <formula1>"✓"</formula1>
    </dataValidation>
  </dataValidations>
  <printOptions horizontalCentered="1"/>
  <pageMargins left="0" right="0" top="0.31496062992125984" bottom="0" header="0" footer="0"/>
  <pageSetup paperSize="9" scale="64" orientation="portrait" horizontalDpi="300" verticalDpi="300" r:id="rId1"/>
  <rowBreaks count="1" manualBreakCount="1">
    <brk id="49" max="2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FFC000"/>
    <pageSetUpPr fitToPage="1"/>
  </sheetPr>
  <dimension ref="A1:AG111"/>
  <sheetViews>
    <sheetView showGridLines="0" tabSelected="1" view="pageBreakPreview" zoomScale="115" zoomScaleNormal="100" zoomScaleSheetLayoutView="115" workbookViewId="0">
      <selection activeCell="AF82" sqref="AF82"/>
    </sheetView>
  </sheetViews>
  <sheetFormatPr defaultColWidth="3.19921875" defaultRowHeight="13.8"/>
  <cols>
    <col min="1" max="16384" width="3.19921875" style="95"/>
  </cols>
  <sheetData>
    <row r="1" spans="1:33" ht="21">
      <c r="AG1" s="109" t="s">
        <v>14</v>
      </c>
    </row>
    <row r="3" spans="1:33">
      <c r="A3" s="1"/>
      <c r="B3" s="1"/>
      <c r="C3" s="1"/>
      <c r="D3" s="1"/>
      <c r="E3" s="8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</row>
    <row r="4" spans="1:33" ht="17.399999999999999">
      <c r="A4" s="198" t="s">
        <v>128</v>
      </c>
      <c r="B4" s="198"/>
      <c r="C4" s="198"/>
      <c r="D4" s="198"/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U4" s="198"/>
      <c r="V4" s="198"/>
      <c r="W4" s="198"/>
      <c r="X4" s="198"/>
      <c r="Y4" s="198"/>
      <c r="Z4" s="198"/>
      <c r="AA4" s="198"/>
      <c r="AB4" s="198"/>
      <c r="AC4" s="198"/>
      <c r="AD4" s="198"/>
      <c r="AE4" s="198"/>
      <c r="AF4" s="198"/>
      <c r="AG4" s="198"/>
    </row>
    <row r="5" spans="1:33">
      <c r="A5" s="1"/>
      <c r="B5" s="1"/>
      <c r="C5" s="1"/>
      <c r="D5" s="1"/>
      <c r="E5" s="8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3" s="1" customFormat="1" ht="13.2">
      <c r="A6" s="1" t="s">
        <v>129</v>
      </c>
      <c r="E6" s="8"/>
    </row>
    <row r="7" spans="1:33" s="1" customFormat="1" thickBot="1">
      <c r="B7" s="1" t="s">
        <v>130</v>
      </c>
      <c r="E7" s="8"/>
    </row>
    <row r="8" spans="1:33">
      <c r="A8" s="2"/>
      <c r="B8" s="189"/>
      <c r="C8" s="184"/>
      <c r="D8" s="184"/>
      <c r="E8" s="183" t="s">
        <v>131</v>
      </c>
      <c r="F8" s="183"/>
      <c r="G8" s="183"/>
      <c r="H8" s="183"/>
      <c r="I8" s="183"/>
      <c r="J8" s="183"/>
      <c r="K8" s="183"/>
      <c r="L8" s="183"/>
      <c r="M8" s="183"/>
      <c r="N8" s="408"/>
      <c r="O8" s="408"/>
      <c r="P8" s="408"/>
      <c r="Q8" s="408"/>
      <c r="R8" s="408"/>
      <c r="S8" s="408"/>
      <c r="T8" s="408"/>
      <c r="U8" s="408"/>
      <c r="V8" s="408"/>
      <c r="W8" s="408"/>
      <c r="X8" s="408"/>
      <c r="Y8" s="408"/>
      <c r="Z8" s="408"/>
      <c r="AA8" s="408"/>
      <c r="AB8" s="408"/>
      <c r="AC8" s="408"/>
      <c r="AD8" s="408"/>
      <c r="AE8" s="408"/>
      <c r="AF8" s="408"/>
      <c r="AG8" s="409"/>
    </row>
    <row r="9" spans="1:33">
      <c r="A9" s="1"/>
      <c r="B9" s="190"/>
      <c r="C9" s="182"/>
      <c r="D9" s="182"/>
      <c r="E9" s="174"/>
      <c r="F9" s="174"/>
      <c r="G9" s="174"/>
      <c r="H9" s="174"/>
      <c r="I9" s="174"/>
      <c r="J9" s="174"/>
      <c r="K9" s="174"/>
      <c r="L9" s="174"/>
      <c r="M9" s="174"/>
      <c r="N9" s="410"/>
      <c r="O9" s="410"/>
      <c r="P9" s="410"/>
      <c r="Q9" s="410"/>
      <c r="R9" s="410"/>
      <c r="S9" s="410"/>
      <c r="T9" s="410"/>
      <c r="U9" s="410"/>
      <c r="V9" s="410"/>
      <c r="W9" s="410"/>
      <c r="X9" s="410"/>
      <c r="Y9" s="410"/>
      <c r="Z9" s="410"/>
      <c r="AA9" s="410"/>
      <c r="AB9" s="410"/>
      <c r="AC9" s="410"/>
      <c r="AD9" s="410"/>
      <c r="AE9" s="410"/>
      <c r="AF9" s="410"/>
      <c r="AG9" s="181"/>
    </row>
    <row r="10" spans="1:33">
      <c r="A10" s="1"/>
      <c r="B10" s="190"/>
      <c r="C10" s="182"/>
      <c r="D10" s="182"/>
      <c r="E10" s="174" t="s">
        <v>132</v>
      </c>
      <c r="F10" s="174"/>
      <c r="G10" s="174"/>
      <c r="H10" s="174"/>
      <c r="I10" s="174"/>
      <c r="J10" s="174"/>
      <c r="K10" s="174"/>
      <c r="L10" s="174"/>
      <c r="M10" s="174"/>
      <c r="N10" s="406"/>
      <c r="O10" s="406"/>
      <c r="P10" s="406"/>
      <c r="Q10" s="406"/>
      <c r="R10" s="406"/>
      <c r="S10" s="406"/>
      <c r="T10" s="406"/>
      <c r="U10" s="406"/>
      <c r="V10" s="406"/>
      <c r="W10" s="406"/>
      <c r="X10" s="406"/>
      <c r="Y10" s="406"/>
      <c r="Z10" s="406"/>
      <c r="AA10" s="406"/>
      <c r="AB10" s="406"/>
      <c r="AC10" s="406"/>
      <c r="AD10" s="406"/>
      <c r="AE10" s="406"/>
      <c r="AF10" s="406"/>
      <c r="AG10" s="180"/>
    </row>
    <row r="11" spans="1:33" ht="14.4" thickBot="1">
      <c r="A11" s="1"/>
      <c r="B11" s="191"/>
      <c r="C11" s="192"/>
      <c r="D11" s="192"/>
      <c r="E11" s="175"/>
      <c r="F11" s="175"/>
      <c r="G11" s="175"/>
      <c r="H11" s="175"/>
      <c r="I11" s="175"/>
      <c r="J11" s="175"/>
      <c r="K11" s="175"/>
      <c r="L11" s="175"/>
      <c r="M11" s="175"/>
      <c r="N11" s="407"/>
      <c r="O11" s="407"/>
      <c r="P11" s="407"/>
      <c r="Q11" s="407"/>
      <c r="R11" s="407"/>
      <c r="S11" s="407"/>
      <c r="T11" s="407"/>
      <c r="U11" s="407"/>
      <c r="V11" s="407"/>
      <c r="W11" s="407"/>
      <c r="X11" s="407"/>
      <c r="Y11" s="407"/>
      <c r="Z11" s="407"/>
      <c r="AA11" s="407"/>
      <c r="AB11" s="407"/>
      <c r="AC11" s="407"/>
      <c r="AD11" s="407"/>
      <c r="AE11" s="407"/>
      <c r="AF11" s="407"/>
      <c r="AG11" s="197"/>
    </row>
    <row r="12" spans="1:33" s="1" customFormat="1" ht="13.2">
      <c r="B12" s="179" t="s">
        <v>133</v>
      </c>
      <c r="C12" s="179"/>
      <c r="D12" s="179"/>
      <c r="E12" s="179"/>
      <c r="F12" s="179"/>
      <c r="G12" s="179"/>
      <c r="H12" s="179"/>
      <c r="I12" s="179"/>
      <c r="J12" s="179"/>
      <c r="K12" s="179"/>
      <c r="L12" s="179"/>
      <c r="M12" s="179"/>
      <c r="N12" s="179"/>
      <c r="O12" s="179"/>
      <c r="P12" s="179"/>
      <c r="Q12" s="179"/>
      <c r="R12" s="179"/>
      <c r="S12" s="179"/>
      <c r="T12" s="179"/>
      <c r="U12" s="179"/>
      <c r="V12" s="179"/>
      <c r="W12" s="179"/>
      <c r="X12" s="179"/>
      <c r="Y12" s="179"/>
      <c r="Z12" s="179"/>
      <c r="AA12" s="179"/>
      <c r="AB12" s="179"/>
      <c r="AC12" s="179"/>
      <c r="AD12" s="179"/>
      <c r="AE12" s="179"/>
      <c r="AF12" s="179"/>
      <c r="AG12" s="179"/>
    </row>
    <row r="13" spans="1:33" s="1" customFormat="1" ht="13.2">
      <c r="B13" s="179"/>
      <c r="C13" s="179"/>
      <c r="D13" s="179"/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79"/>
      <c r="AG13" s="179"/>
    </row>
    <row r="14" spans="1:33">
      <c r="A14" s="1"/>
      <c r="B14" s="4"/>
      <c r="C14" s="4"/>
      <c r="D14" s="4"/>
      <c r="E14" s="9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5"/>
      <c r="S14" s="5"/>
      <c r="T14" s="5"/>
      <c r="U14" s="3"/>
      <c r="V14" s="3"/>
      <c r="W14" s="3"/>
      <c r="X14" s="3"/>
      <c r="Y14" s="3"/>
      <c r="Z14" s="3"/>
      <c r="AA14" s="3"/>
      <c r="AB14" s="3"/>
      <c r="AC14" s="3"/>
      <c r="AD14" s="4"/>
      <c r="AE14" s="4"/>
      <c r="AF14" s="4"/>
      <c r="AG14" s="4"/>
    </row>
    <row r="15" spans="1:33" s="1" customFormat="1" thickBot="1">
      <c r="B15" s="1" t="s">
        <v>134</v>
      </c>
      <c r="E15" s="8"/>
    </row>
    <row r="16" spans="1:33" ht="19.5" customHeight="1">
      <c r="A16" s="1"/>
      <c r="B16" s="189"/>
      <c r="C16" s="184"/>
      <c r="D16" s="184"/>
      <c r="E16" s="411" t="s">
        <v>135</v>
      </c>
      <c r="F16" s="412"/>
      <c r="G16" s="412"/>
      <c r="H16" s="412"/>
      <c r="I16" s="412"/>
      <c r="J16" s="412"/>
      <c r="K16" s="412"/>
      <c r="L16" s="413"/>
      <c r="M16" s="417"/>
      <c r="N16" s="418"/>
      <c r="O16" s="418"/>
      <c r="P16" s="418"/>
      <c r="Q16" s="418"/>
      <c r="R16" s="418"/>
      <c r="S16" s="418"/>
      <c r="T16" s="418"/>
      <c r="U16" s="418"/>
      <c r="V16" s="418"/>
      <c r="W16" s="418"/>
      <c r="X16" s="418"/>
      <c r="Y16" s="418"/>
      <c r="Z16" s="418"/>
      <c r="AA16" s="418"/>
      <c r="AB16" s="418"/>
      <c r="AC16" s="418"/>
      <c r="AD16" s="418"/>
      <c r="AE16" s="418"/>
      <c r="AF16" s="418"/>
      <c r="AG16" s="419"/>
    </row>
    <row r="17" spans="1:33" ht="19.5" customHeight="1" thickBot="1">
      <c r="A17" s="1"/>
      <c r="B17" s="191"/>
      <c r="C17" s="192"/>
      <c r="D17" s="192"/>
      <c r="E17" s="414"/>
      <c r="F17" s="415"/>
      <c r="G17" s="415"/>
      <c r="H17" s="415"/>
      <c r="I17" s="415"/>
      <c r="J17" s="415"/>
      <c r="K17" s="415"/>
      <c r="L17" s="416"/>
      <c r="M17" s="420"/>
      <c r="N17" s="421"/>
      <c r="O17" s="421"/>
      <c r="P17" s="421"/>
      <c r="Q17" s="421"/>
      <c r="R17" s="421"/>
      <c r="S17" s="421"/>
      <c r="T17" s="421"/>
      <c r="U17" s="421"/>
      <c r="V17" s="421"/>
      <c r="W17" s="421"/>
      <c r="X17" s="421"/>
      <c r="Y17" s="421"/>
      <c r="Z17" s="421"/>
      <c r="AA17" s="421"/>
      <c r="AB17" s="421"/>
      <c r="AC17" s="421"/>
      <c r="AD17" s="421"/>
      <c r="AE17" s="421"/>
      <c r="AF17" s="421"/>
      <c r="AG17" s="422"/>
    </row>
    <row r="18" spans="1:33">
      <c r="A18" s="1"/>
      <c r="B18" s="4"/>
      <c r="C18" s="4"/>
      <c r="D18" s="4"/>
      <c r="E18" s="9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5"/>
      <c r="U18" s="3"/>
      <c r="V18" s="3"/>
      <c r="W18" s="3"/>
      <c r="X18" s="3"/>
      <c r="Y18" s="3"/>
      <c r="Z18" s="3"/>
      <c r="AA18" s="3"/>
      <c r="AB18" s="3"/>
      <c r="AC18" s="3"/>
      <c r="AD18" s="4"/>
      <c r="AE18" s="4"/>
      <c r="AF18" s="4"/>
      <c r="AG18" s="4"/>
    </row>
    <row r="19" spans="1:33" s="1" customFormat="1" thickBot="1">
      <c r="B19" s="1" t="s">
        <v>136</v>
      </c>
      <c r="E19" s="8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</row>
    <row r="20" spans="1:33">
      <c r="A20" s="1"/>
      <c r="B20" s="423"/>
      <c r="C20" s="424"/>
      <c r="D20" s="424"/>
      <c r="E20" s="424"/>
      <c r="F20" s="424"/>
      <c r="G20" s="424"/>
      <c r="H20" s="424"/>
      <c r="I20" s="424"/>
      <c r="J20" s="424"/>
      <c r="K20" s="424"/>
      <c r="L20" s="424"/>
      <c r="M20" s="424"/>
      <c r="N20" s="424"/>
      <c r="O20" s="424"/>
      <c r="P20" s="424"/>
      <c r="Q20" s="424"/>
      <c r="R20" s="424"/>
      <c r="S20" s="424"/>
      <c r="T20" s="424"/>
      <c r="U20" s="424"/>
      <c r="V20" s="424"/>
      <c r="W20" s="424"/>
      <c r="X20" s="424"/>
      <c r="Y20" s="424"/>
      <c r="Z20" s="424"/>
      <c r="AA20" s="424"/>
      <c r="AB20" s="424"/>
      <c r="AC20" s="424"/>
      <c r="AD20" s="424"/>
      <c r="AE20" s="424"/>
      <c r="AF20" s="424"/>
      <c r="AG20" s="425"/>
    </row>
    <row r="21" spans="1:33">
      <c r="A21" s="1"/>
      <c r="B21" s="426"/>
      <c r="C21" s="427"/>
      <c r="D21" s="427"/>
      <c r="E21" s="427"/>
      <c r="F21" s="427"/>
      <c r="G21" s="427"/>
      <c r="H21" s="427"/>
      <c r="I21" s="427"/>
      <c r="J21" s="427"/>
      <c r="K21" s="427"/>
      <c r="L21" s="427"/>
      <c r="M21" s="427"/>
      <c r="N21" s="427"/>
      <c r="O21" s="427"/>
      <c r="P21" s="427"/>
      <c r="Q21" s="427"/>
      <c r="R21" s="427"/>
      <c r="S21" s="427"/>
      <c r="T21" s="427"/>
      <c r="U21" s="427"/>
      <c r="V21" s="427"/>
      <c r="W21" s="427"/>
      <c r="X21" s="427"/>
      <c r="Y21" s="427"/>
      <c r="Z21" s="427"/>
      <c r="AA21" s="427"/>
      <c r="AB21" s="427"/>
      <c r="AC21" s="427"/>
      <c r="AD21" s="427"/>
      <c r="AE21" s="427"/>
      <c r="AF21" s="427"/>
      <c r="AG21" s="428"/>
    </row>
    <row r="22" spans="1:33">
      <c r="A22" s="1"/>
      <c r="B22" s="426"/>
      <c r="C22" s="427"/>
      <c r="D22" s="427"/>
      <c r="E22" s="427"/>
      <c r="F22" s="427"/>
      <c r="G22" s="427"/>
      <c r="H22" s="427"/>
      <c r="I22" s="427"/>
      <c r="J22" s="427"/>
      <c r="K22" s="427"/>
      <c r="L22" s="427"/>
      <c r="M22" s="427"/>
      <c r="N22" s="427"/>
      <c r="O22" s="427"/>
      <c r="P22" s="427"/>
      <c r="Q22" s="427"/>
      <c r="R22" s="427"/>
      <c r="S22" s="427"/>
      <c r="T22" s="427"/>
      <c r="U22" s="427"/>
      <c r="V22" s="427"/>
      <c r="W22" s="427"/>
      <c r="X22" s="427"/>
      <c r="Y22" s="427"/>
      <c r="Z22" s="427"/>
      <c r="AA22" s="427"/>
      <c r="AB22" s="427"/>
      <c r="AC22" s="427"/>
      <c r="AD22" s="427"/>
      <c r="AE22" s="427"/>
      <c r="AF22" s="427"/>
      <c r="AG22" s="428"/>
    </row>
    <row r="23" spans="1:33" ht="14.4" thickBot="1">
      <c r="A23" s="1"/>
      <c r="B23" s="429"/>
      <c r="C23" s="430"/>
      <c r="D23" s="430"/>
      <c r="E23" s="430"/>
      <c r="F23" s="430"/>
      <c r="G23" s="430"/>
      <c r="H23" s="430"/>
      <c r="I23" s="430"/>
      <c r="J23" s="430"/>
      <c r="K23" s="430"/>
      <c r="L23" s="430"/>
      <c r="M23" s="430"/>
      <c r="N23" s="430"/>
      <c r="O23" s="430"/>
      <c r="P23" s="430"/>
      <c r="Q23" s="430"/>
      <c r="R23" s="430"/>
      <c r="S23" s="430"/>
      <c r="T23" s="430"/>
      <c r="U23" s="430"/>
      <c r="V23" s="430"/>
      <c r="W23" s="430"/>
      <c r="X23" s="430"/>
      <c r="Y23" s="430"/>
      <c r="Z23" s="430"/>
      <c r="AA23" s="430"/>
      <c r="AB23" s="430"/>
      <c r="AC23" s="430"/>
      <c r="AD23" s="430"/>
      <c r="AE23" s="430"/>
      <c r="AF23" s="430"/>
      <c r="AG23" s="431"/>
    </row>
    <row r="24" spans="1:33" s="1" customFormat="1" ht="13.2">
      <c r="B24" s="199" t="s">
        <v>137</v>
      </c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199"/>
      <c r="AD24" s="199"/>
      <c r="AE24" s="199"/>
      <c r="AF24" s="199"/>
      <c r="AG24" s="199"/>
    </row>
    <row r="25" spans="1:33" s="1" customFormat="1" ht="13.2"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M25" s="199"/>
      <c r="N25" s="199"/>
      <c r="O25" s="199"/>
      <c r="P25" s="199"/>
      <c r="Q25" s="199"/>
      <c r="R25" s="199"/>
      <c r="S25" s="199"/>
      <c r="T25" s="199"/>
      <c r="U25" s="199"/>
      <c r="V25" s="199"/>
      <c r="W25" s="199"/>
      <c r="X25" s="199"/>
      <c r="Y25" s="199"/>
      <c r="Z25" s="199"/>
      <c r="AA25" s="199"/>
      <c r="AB25" s="199"/>
      <c r="AC25" s="199"/>
      <c r="AD25" s="199"/>
      <c r="AE25" s="199"/>
      <c r="AF25" s="199"/>
      <c r="AG25" s="199"/>
    </row>
    <row r="26" spans="1:33">
      <c r="A26" s="1"/>
      <c r="B26" s="4"/>
      <c r="C26" s="4"/>
      <c r="D26" s="4"/>
      <c r="E26" s="9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5"/>
      <c r="U26" s="3"/>
      <c r="V26" s="3"/>
      <c r="W26" s="3"/>
      <c r="X26" s="3"/>
      <c r="Y26" s="3"/>
      <c r="Z26" s="3"/>
      <c r="AA26" s="3"/>
      <c r="AB26" s="3"/>
      <c r="AC26" s="3"/>
      <c r="AD26" s="4"/>
      <c r="AE26" s="4"/>
      <c r="AF26" s="4"/>
      <c r="AG26" s="4"/>
    </row>
    <row r="27" spans="1:33" s="1" customFormat="1" ht="13.2">
      <c r="A27" s="1" t="s">
        <v>138</v>
      </c>
      <c r="E27" s="8"/>
      <c r="T27" s="102"/>
      <c r="U27" s="89"/>
      <c r="V27" s="89"/>
      <c r="W27" s="89"/>
      <c r="X27" s="89"/>
      <c r="Y27" s="89"/>
      <c r="Z27" s="89"/>
      <c r="AA27" s="89"/>
      <c r="AB27" s="89"/>
      <c r="AC27" s="89"/>
    </row>
    <row r="28" spans="1:33" s="1" customFormat="1" thickBot="1">
      <c r="B28" s="1" t="s">
        <v>139</v>
      </c>
      <c r="E28" s="8"/>
      <c r="T28" s="102"/>
      <c r="U28" s="89"/>
      <c r="Z28" s="89"/>
    </row>
    <row r="29" spans="1:33">
      <c r="A29" s="1"/>
      <c r="B29" s="402"/>
      <c r="C29" s="403"/>
      <c r="D29" s="403"/>
      <c r="E29" s="411" t="s">
        <v>140</v>
      </c>
      <c r="F29" s="412"/>
      <c r="G29" s="412"/>
      <c r="H29" s="412"/>
      <c r="I29" s="412"/>
      <c r="J29" s="412"/>
      <c r="K29" s="412"/>
      <c r="L29" s="413"/>
      <c r="M29" s="417"/>
      <c r="N29" s="418"/>
      <c r="O29" s="418"/>
      <c r="P29" s="418"/>
      <c r="Q29" s="418"/>
      <c r="R29" s="418"/>
      <c r="S29" s="418"/>
      <c r="T29" s="418"/>
      <c r="U29" s="418"/>
      <c r="V29" s="418"/>
      <c r="W29" s="418"/>
      <c r="X29" s="418"/>
      <c r="Y29" s="418"/>
      <c r="Z29" s="418"/>
      <c r="AA29" s="418"/>
      <c r="AB29" s="418"/>
      <c r="AC29" s="418"/>
      <c r="AD29" s="418"/>
      <c r="AE29" s="418"/>
      <c r="AF29" s="418"/>
      <c r="AG29" s="419"/>
    </row>
    <row r="30" spans="1:33" ht="14.4" thickBot="1">
      <c r="A30" s="1"/>
      <c r="B30" s="404"/>
      <c r="C30" s="405"/>
      <c r="D30" s="405"/>
      <c r="E30" s="414"/>
      <c r="F30" s="415"/>
      <c r="G30" s="415"/>
      <c r="H30" s="415"/>
      <c r="I30" s="415"/>
      <c r="J30" s="415"/>
      <c r="K30" s="415"/>
      <c r="L30" s="416"/>
      <c r="M30" s="420"/>
      <c r="N30" s="421"/>
      <c r="O30" s="421"/>
      <c r="P30" s="421"/>
      <c r="Q30" s="421"/>
      <c r="R30" s="421"/>
      <c r="S30" s="421"/>
      <c r="T30" s="421"/>
      <c r="U30" s="421"/>
      <c r="V30" s="421"/>
      <c r="W30" s="421"/>
      <c r="X30" s="421"/>
      <c r="Y30" s="421"/>
      <c r="Z30" s="421"/>
      <c r="AA30" s="421"/>
      <c r="AB30" s="421"/>
      <c r="AC30" s="421"/>
      <c r="AD30" s="421"/>
      <c r="AE30" s="421"/>
      <c r="AF30" s="421"/>
      <c r="AG30" s="422"/>
    </row>
    <row r="31" spans="1:33">
      <c r="A31" s="1"/>
      <c r="B31" s="4"/>
      <c r="C31" s="4"/>
      <c r="D31" s="4"/>
      <c r="E31" s="9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</row>
    <row r="32" spans="1:33" s="1" customFormat="1" thickBot="1">
      <c r="B32" s="1" t="s">
        <v>141</v>
      </c>
      <c r="E32" s="8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</row>
    <row r="33" spans="1:33">
      <c r="A33" s="1"/>
      <c r="B33" s="402"/>
      <c r="C33" s="403"/>
      <c r="D33" s="403"/>
      <c r="E33" s="411" t="s">
        <v>140</v>
      </c>
      <c r="F33" s="412"/>
      <c r="G33" s="412"/>
      <c r="H33" s="412"/>
      <c r="I33" s="412"/>
      <c r="J33" s="412"/>
      <c r="K33" s="412"/>
      <c r="L33" s="413"/>
      <c r="M33" s="417"/>
      <c r="N33" s="418"/>
      <c r="O33" s="418"/>
      <c r="P33" s="418"/>
      <c r="Q33" s="418"/>
      <c r="R33" s="418"/>
      <c r="S33" s="418"/>
      <c r="T33" s="418"/>
      <c r="U33" s="418"/>
      <c r="V33" s="418"/>
      <c r="W33" s="418"/>
      <c r="X33" s="418"/>
      <c r="Y33" s="418"/>
      <c r="Z33" s="418"/>
      <c r="AA33" s="418"/>
      <c r="AB33" s="418"/>
      <c r="AC33" s="418"/>
      <c r="AD33" s="418"/>
      <c r="AE33" s="418"/>
      <c r="AF33" s="418"/>
      <c r="AG33" s="419"/>
    </row>
    <row r="34" spans="1:33" ht="14.4" thickBot="1">
      <c r="A34" s="1"/>
      <c r="B34" s="404"/>
      <c r="C34" s="405"/>
      <c r="D34" s="405"/>
      <c r="E34" s="414"/>
      <c r="F34" s="415"/>
      <c r="G34" s="415"/>
      <c r="H34" s="415"/>
      <c r="I34" s="415"/>
      <c r="J34" s="415"/>
      <c r="K34" s="415"/>
      <c r="L34" s="416"/>
      <c r="M34" s="420"/>
      <c r="N34" s="421"/>
      <c r="O34" s="421"/>
      <c r="P34" s="421"/>
      <c r="Q34" s="421"/>
      <c r="R34" s="421"/>
      <c r="S34" s="421"/>
      <c r="T34" s="421"/>
      <c r="U34" s="421"/>
      <c r="V34" s="421"/>
      <c r="W34" s="421"/>
      <c r="X34" s="421"/>
      <c r="Y34" s="421"/>
      <c r="Z34" s="421"/>
      <c r="AA34" s="421"/>
      <c r="AB34" s="421"/>
      <c r="AC34" s="421"/>
      <c r="AD34" s="421"/>
      <c r="AE34" s="421"/>
      <c r="AF34" s="421"/>
      <c r="AG34" s="422"/>
    </row>
    <row r="35" spans="1:33">
      <c r="A35" s="1"/>
      <c r="B35" s="4"/>
      <c r="C35" s="4"/>
      <c r="D35" s="4"/>
      <c r="E35" s="9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</row>
    <row r="36" spans="1:33" s="1" customFormat="1" thickBot="1">
      <c r="B36" s="1" t="s">
        <v>142</v>
      </c>
      <c r="E36" s="8"/>
      <c r="T36" s="102"/>
      <c r="U36" s="89"/>
      <c r="Z36" s="89"/>
    </row>
    <row r="37" spans="1:33" ht="14.7" customHeight="1">
      <c r="A37" s="1"/>
      <c r="B37" s="189"/>
      <c r="C37" s="184"/>
      <c r="D37" s="184"/>
      <c r="E37" s="183" t="s">
        <v>140</v>
      </c>
      <c r="F37" s="183"/>
      <c r="G37" s="183"/>
      <c r="H37" s="183"/>
      <c r="I37" s="183"/>
      <c r="J37" s="183"/>
      <c r="K37" s="183"/>
      <c r="L37" s="183"/>
      <c r="M37" s="183"/>
      <c r="N37" s="408"/>
      <c r="O37" s="408"/>
      <c r="P37" s="408"/>
      <c r="Q37" s="408"/>
      <c r="R37" s="408"/>
      <c r="S37" s="408"/>
      <c r="T37" s="408"/>
      <c r="U37" s="408"/>
      <c r="V37" s="408"/>
      <c r="W37" s="408"/>
      <c r="X37" s="408"/>
      <c r="Y37" s="408"/>
      <c r="Z37" s="408"/>
      <c r="AA37" s="408"/>
      <c r="AB37" s="408"/>
      <c r="AC37" s="408"/>
      <c r="AD37" s="408"/>
      <c r="AE37" s="408"/>
      <c r="AF37" s="408"/>
      <c r="AG37" s="409"/>
    </row>
    <row r="38" spans="1:33" ht="14.7" customHeight="1">
      <c r="A38" s="1"/>
      <c r="B38" s="190"/>
      <c r="C38" s="182"/>
      <c r="D38" s="182"/>
      <c r="E38" s="174"/>
      <c r="F38" s="174"/>
      <c r="G38" s="174"/>
      <c r="H38" s="174"/>
      <c r="I38" s="174"/>
      <c r="J38" s="174"/>
      <c r="K38" s="174"/>
      <c r="L38" s="174"/>
      <c r="M38" s="174"/>
      <c r="N38" s="410"/>
      <c r="O38" s="410"/>
      <c r="P38" s="410"/>
      <c r="Q38" s="410"/>
      <c r="R38" s="410"/>
      <c r="S38" s="410"/>
      <c r="T38" s="410"/>
      <c r="U38" s="410"/>
      <c r="V38" s="410"/>
      <c r="W38" s="410"/>
      <c r="X38" s="410"/>
      <c r="Y38" s="410"/>
      <c r="Z38" s="410"/>
      <c r="AA38" s="410"/>
      <c r="AB38" s="410"/>
      <c r="AC38" s="410"/>
      <c r="AD38" s="410"/>
      <c r="AE38" s="410"/>
      <c r="AF38" s="410"/>
      <c r="AG38" s="181"/>
    </row>
    <row r="39" spans="1:33" ht="14.7" customHeight="1">
      <c r="A39" s="1"/>
      <c r="B39" s="190"/>
      <c r="C39" s="182"/>
      <c r="D39" s="182"/>
      <c r="E39" s="174" t="s">
        <v>143</v>
      </c>
      <c r="F39" s="174"/>
      <c r="G39" s="174"/>
      <c r="H39" s="174"/>
      <c r="I39" s="174"/>
      <c r="J39" s="174"/>
      <c r="K39" s="174"/>
      <c r="L39" s="174"/>
      <c r="M39" s="174"/>
      <c r="N39" s="406"/>
      <c r="O39" s="406"/>
      <c r="P39" s="406"/>
      <c r="Q39" s="406"/>
      <c r="R39" s="406"/>
      <c r="S39" s="406"/>
      <c r="T39" s="406"/>
      <c r="U39" s="406"/>
      <c r="V39" s="406"/>
      <c r="W39" s="406"/>
      <c r="X39" s="406"/>
      <c r="Y39" s="406"/>
      <c r="Z39" s="406"/>
      <c r="AA39" s="406"/>
      <c r="AB39" s="406"/>
      <c r="AC39" s="406"/>
      <c r="AD39" s="406"/>
      <c r="AE39" s="406"/>
      <c r="AF39" s="406"/>
      <c r="AG39" s="180"/>
    </row>
    <row r="40" spans="1:33" ht="14.7" customHeight="1" thickBot="1">
      <c r="B40" s="191"/>
      <c r="C40" s="192"/>
      <c r="D40" s="192"/>
      <c r="E40" s="175"/>
      <c r="F40" s="175"/>
      <c r="G40" s="175"/>
      <c r="H40" s="175"/>
      <c r="I40" s="175"/>
      <c r="J40" s="175"/>
      <c r="K40" s="175"/>
      <c r="L40" s="175"/>
      <c r="M40" s="175"/>
      <c r="N40" s="407"/>
      <c r="O40" s="407"/>
      <c r="P40" s="407"/>
      <c r="Q40" s="407"/>
      <c r="R40" s="407"/>
      <c r="S40" s="407"/>
      <c r="T40" s="407"/>
      <c r="U40" s="407"/>
      <c r="V40" s="407"/>
      <c r="W40" s="407"/>
      <c r="X40" s="407"/>
      <c r="Y40" s="407"/>
      <c r="Z40" s="407"/>
      <c r="AA40" s="407"/>
      <c r="AB40" s="407"/>
      <c r="AC40" s="407"/>
      <c r="AD40" s="407"/>
      <c r="AE40" s="407"/>
      <c r="AF40" s="407"/>
      <c r="AG40" s="197"/>
    </row>
    <row r="42" spans="1:33" ht="14.4" thickBot="1">
      <c r="B42" s="1" t="s">
        <v>144</v>
      </c>
      <c r="C42" s="1"/>
      <c r="D42" s="1"/>
      <c r="E42" s="8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02"/>
      <c r="U42" s="89"/>
      <c r="V42" s="1"/>
      <c r="W42" s="1"/>
      <c r="X42" s="1"/>
      <c r="Y42" s="1"/>
      <c r="Z42" s="89"/>
      <c r="AA42" s="1"/>
      <c r="AB42" s="1"/>
      <c r="AC42" s="1"/>
      <c r="AD42" s="1"/>
      <c r="AE42" s="1"/>
      <c r="AF42" s="1"/>
      <c r="AG42" s="1"/>
    </row>
    <row r="43" spans="1:33" ht="18.75" customHeight="1">
      <c r="B43" s="444"/>
      <c r="C43" s="445"/>
      <c r="D43" s="445"/>
      <c r="E43" s="445"/>
      <c r="F43" s="445"/>
      <c r="G43" s="445"/>
      <c r="H43" s="445"/>
      <c r="I43" s="445"/>
      <c r="J43" s="445"/>
      <c r="K43" s="445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5"/>
      <c r="AA43" s="445"/>
      <c r="AB43" s="445"/>
      <c r="AC43" s="445"/>
      <c r="AD43" s="445"/>
      <c r="AE43" s="445"/>
      <c r="AF43" s="445"/>
      <c r="AG43" s="446"/>
    </row>
    <row r="44" spans="1:33" ht="18.75" customHeight="1">
      <c r="B44" s="447"/>
      <c r="C44" s="448"/>
      <c r="D44" s="448"/>
      <c r="E44" s="448"/>
      <c r="F44" s="448"/>
      <c r="G44" s="448"/>
      <c r="H44" s="448"/>
      <c r="I44" s="448"/>
      <c r="J44" s="448"/>
      <c r="K44" s="448"/>
      <c r="L44" s="448"/>
      <c r="M44" s="448"/>
      <c r="N44" s="448"/>
      <c r="O44" s="448"/>
      <c r="P44" s="448"/>
      <c r="Q44" s="448"/>
      <c r="R44" s="448"/>
      <c r="S44" s="448"/>
      <c r="T44" s="448"/>
      <c r="U44" s="448"/>
      <c r="V44" s="448"/>
      <c r="W44" s="448"/>
      <c r="X44" s="448"/>
      <c r="Y44" s="448"/>
      <c r="Z44" s="448"/>
      <c r="AA44" s="448"/>
      <c r="AB44" s="448"/>
      <c r="AC44" s="448"/>
      <c r="AD44" s="448"/>
      <c r="AE44" s="448"/>
      <c r="AF44" s="448"/>
      <c r="AG44" s="449"/>
    </row>
    <row r="45" spans="1:33" ht="18.75" customHeight="1">
      <c r="B45" s="447"/>
      <c r="C45" s="448"/>
      <c r="D45" s="448"/>
      <c r="E45" s="448"/>
      <c r="F45" s="448"/>
      <c r="G45" s="448"/>
      <c r="H45" s="448"/>
      <c r="I45" s="448"/>
      <c r="J45" s="448"/>
      <c r="K45" s="448"/>
      <c r="L45" s="448"/>
      <c r="M45" s="448"/>
      <c r="N45" s="448"/>
      <c r="O45" s="448"/>
      <c r="P45" s="448"/>
      <c r="Q45" s="448"/>
      <c r="R45" s="448"/>
      <c r="S45" s="448"/>
      <c r="T45" s="448"/>
      <c r="U45" s="448"/>
      <c r="V45" s="448"/>
      <c r="W45" s="448"/>
      <c r="X45" s="448"/>
      <c r="Y45" s="448"/>
      <c r="Z45" s="448"/>
      <c r="AA45" s="448"/>
      <c r="AB45" s="448"/>
      <c r="AC45" s="448"/>
      <c r="AD45" s="448"/>
      <c r="AE45" s="448"/>
      <c r="AF45" s="448"/>
      <c r="AG45" s="449"/>
    </row>
    <row r="46" spans="1:33" ht="18.75" customHeight="1" thickBot="1">
      <c r="B46" s="450"/>
      <c r="C46" s="451"/>
      <c r="D46" s="451"/>
      <c r="E46" s="451"/>
      <c r="F46" s="451"/>
      <c r="G46" s="451"/>
      <c r="H46" s="451"/>
      <c r="I46" s="451"/>
      <c r="J46" s="451"/>
      <c r="K46" s="451"/>
      <c r="L46" s="451"/>
      <c r="M46" s="451"/>
      <c r="N46" s="451"/>
      <c r="O46" s="451"/>
      <c r="P46" s="451"/>
      <c r="Q46" s="451"/>
      <c r="R46" s="451"/>
      <c r="S46" s="451"/>
      <c r="T46" s="451"/>
      <c r="U46" s="451"/>
      <c r="V46" s="451"/>
      <c r="W46" s="451"/>
      <c r="X46" s="451"/>
      <c r="Y46" s="451"/>
      <c r="Z46" s="451"/>
      <c r="AA46" s="451"/>
      <c r="AB46" s="451"/>
      <c r="AC46" s="451"/>
      <c r="AD46" s="451"/>
      <c r="AE46" s="451"/>
      <c r="AF46" s="451"/>
      <c r="AG46" s="452"/>
    </row>
    <row r="48" spans="1:33" s="1" customFormat="1" ht="13.2">
      <c r="A48" s="1" t="s">
        <v>145</v>
      </c>
      <c r="E48" s="8"/>
      <c r="R48" s="103"/>
      <c r="S48" s="103"/>
      <c r="T48" s="103"/>
      <c r="U48" s="89"/>
      <c r="V48" s="89"/>
      <c r="W48" s="89"/>
      <c r="X48" s="89"/>
      <c r="Y48" s="89"/>
      <c r="Z48" s="89"/>
      <c r="AA48" s="89"/>
      <c r="AB48" s="89"/>
      <c r="AC48" s="89"/>
    </row>
    <row r="49" spans="1:33" s="1" customFormat="1" thickBot="1">
      <c r="B49" s="1" t="s">
        <v>146</v>
      </c>
      <c r="E49" s="8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</row>
    <row r="50" spans="1:33" ht="18" customHeight="1">
      <c r="A50" s="1"/>
      <c r="B50" s="402"/>
      <c r="C50" s="403"/>
      <c r="D50" s="403"/>
      <c r="E50" s="411" t="s">
        <v>140</v>
      </c>
      <c r="F50" s="412"/>
      <c r="G50" s="412"/>
      <c r="H50" s="412"/>
      <c r="I50" s="412"/>
      <c r="J50" s="412"/>
      <c r="K50" s="412"/>
      <c r="L50" s="413"/>
      <c r="M50" s="417"/>
      <c r="N50" s="418"/>
      <c r="O50" s="418"/>
      <c r="P50" s="418"/>
      <c r="Q50" s="418"/>
      <c r="R50" s="418"/>
      <c r="S50" s="418"/>
      <c r="T50" s="418"/>
      <c r="U50" s="418"/>
      <c r="V50" s="418"/>
      <c r="W50" s="418"/>
      <c r="X50" s="418"/>
      <c r="Y50" s="418"/>
      <c r="Z50" s="418"/>
      <c r="AA50" s="418"/>
      <c r="AB50" s="418"/>
      <c r="AC50" s="418"/>
      <c r="AD50" s="418"/>
      <c r="AE50" s="418"/>
      <c r="AF50" s="418"/>
      <c r="AG50" s="419"/>
    </row>
    <row r="51" spans="1:33" ht="14.4" thickBot="1">
      <c r="A51" s="1"/>
      <c r="B51" s="404"/>
      <c r="C51" s="405"/>
      <c r="D51" s="405"/>
      <c r="E51" s="414"/>
      <c r="F51" s="415"/>
      <c r="G51" s="415"/>
      <c r="H51" s="415"/>
      <c r="I51" s="415"/>
      <c r="J51" s="415"/>
      <c r="K51" s="415"/>
      <c r="L51" s="416"/>
      <c r="M51" s="420"/>
      <c r="N51" s="421"/>
      <c r="O51" s="421"/>
      <c r="P51" s="421"/>
      <c r="Q51" s="421"/>
      <c r="R51" s="421"/>
      <c r="S51" s="421"/>
      <c r="T51" s="421"/>
      <c r="U51" s="421"/>
      <c r="V51" s="421"/>
      <c r="W51" s="421"/>
      <c r="X51" s="421"/>
      <c r="Y51" s="421"/>
      <c r="Z51" s="421"/>
      <c r="AA51" s="421"/>
      <c r="AB51" s="421"/>
      <c r="AC51" s="421"/>
      <c r="AD51" s="421"/>
      <c r="AE51" s="421"/>
      <c r="AF51" s="421"/>
      <c r="AG51" s="422"/>
    </row>
    <row r="52" spans="1:33">
      <c r="A52" s="1"/>
      <c r="B52" s="4"/>
      <c r="C52" s="4"/>
      <c r="D52" s="4"/>
      <c r="E52" s="9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6"/>
      <c r="S52" s="6"/>
      <c r="T52" s="6"/>
      <c r="U52" s="3"/>
      <c r="V52" s="3"/>
      <c r="W52" s="3"/>
      <c r="X52" s="3"/>
      <c r="Y52" s="3"/>
      <c r="Z52" s="3"/>
      <c r="AA52" s="3"/>
      <c r="AB52" s="3"/>
      <c r="AC52" s="3"/>
      <c r="AD52" s="4"/>
      <c r="AE52" s="4"/>
      <c r="AF52" s="4"/>
      <c r="AG52" s="4"/>
    </row>
    <row r="53" spans="1:33" s="1" customFormat="1" thickBot="1">
      <c r="B53" s="1" t="s">
        <v>147</v>
      </c>
      <c r="E53" s="8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</row>
    <row r="54" spans="1:33" ht="18" customHeight="1">
      <c r="A54" s="1"/>
      <c r="B54" s="402"/>
      <c r="C54" s="403"/>
      <c r="D54" s="403"/>
      <c r="E54" s="411" t="s">
        <v>140</v>
      </c>
      <c r="F54" s="412"/>
      <c r="G54" s="412"/>
      <c r="H54" s="412"/>
      <c r="I54" s="412"/>
      <c r="J54" s="412"/>
      <c r="K54" s="412"/>
      <c r="L54" s="413"/>
      <c r="M54" s="417"/>
      <c r="N54" s="418"/>
      <c r="O54" s="418"/>
      <c r="P54" s="418"/>
      <c r="Q54" s="418"/>
      <c r="R54" s="418"/>
      <c r="S54" s="418"/>
      <c r="T54" s="418"/>
      <c r="U54" s="418"/>
      <c r="V54" s="418"/>
      <c r="W54" s="418"/>
      <c r="X54" s="418"/>
      <c r="Y54" s="418"/>
      <c r="Z54" s="418"/>
      <c r="AA54" s="418"/>
      <c r="AB54" s="418"/>
      <c r="AC54" s="418"/>
      <c r="AD54" s="418"/>
      <c r="AE54" s="418"/>
      <c r="AF54" s="418"/>
      <c r="AG54" s="419"/>
    </row>
    <row r="55" spans="1:33" ht="14.4" thickBot="1">
      <c r="A55" s="1"/>
      <c r="B55" s="404"/>
      <c r="C55" s="405"/>
      <c r="D55" s="405"/>
      <c r="E55" s="414"/>
      <c r="F55" s="415"/>
      <c r="G55" s="415"/>
      <c r="H55" s="415"/>
      <c r="I55" s="415"/>
      <c r="J55" s="415"/>
      <c r="K55" s="415"/>
      <c r="L55" s="416"/>
      <c r="M55" s="420"/>
      <c r="N55" s="421"/>
      <c r="O55" s="421"/>
      <c r="P55" s="421"/>
      <c r="Q55" s="421"/>
      <c r="R55" s="421"/>
      <c r="S55" s="421"/>
      <c r="T55" s="421"/>
      <c r="U55" s="421"/>
      <c r="V55" s="421"/>
      <c r="W55" s="421"/>
      <c r="X55" s="421"/>
      <c r="Y55" s="421"/>
      <c r="Z55" s="421"/>
      <c r="AA55" s="421"/>
      <c r="AB55" s="421"/>
      <c r="AC55" s="421"/>
      <c r="AD55" s="421"/>
      <c r="AE55" s="421"/>
      <c r="AF55" s="421"/>
      <c r="AG55" s="422"/>
    </row>
    <row r="56" spans="1:33">
      <c r="A56" s="1"/>
      <c r="B56" s="4"/>
      <c r="C56" s="4"/>
      <c r="D56" s="4"/>
      <c r="E56" s="9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6"/>
      <c r="S56" s="6"/>
      <c r="T56" s="6"/>
      <c r="U56" s="3"/>
      <c r="V56" s="3"/>
      <c r="W56" s="3"/>
      <c r="X56" s="3"/>
      <c r="Y56" s="3"/>
      <c r="Z56" s="3"/>
      <c r="AA56" s="3"/>
      <c r="AB56" s="3"/>
      <c r="AC56" s="3"/>
      <c r="AD56" s="4"/>
      <c r="AE56" s="4"/>
      <c r="AF56" s="4"/>
      <c r="AG56" s="4"/>
    </row>
    <row r="57" spans="1:33" s="1" customFormat="1" ht="13.2">
      <c r="B57" s="1" t="s">
        <v>148</v>
      </c>
      <c r="E57" s="8"/>
      <c r="R57" s="103"/>
      <c r="S57" s="103"/>
      <c r="T57" s="103"/>
      <c r="U57" s="89"/>
      <c r="V57" s="89"/>
      <c r="W57" s="89"/>
      <c r="X57" s="89"/>
      <c r="Y57" s="89"/>
      <c r="Z57" s="89"/>
      <c r="AA57" s="89"/>
      <c r="AB57" s="89"/>
      <c r="AC57" s="89"/>
    </row>
    <row r="58" spans="1:33" s="1" customFormat="1" thickBot="1">
      <c r="B58" s="1" t="s">
        <v>149</v>
      </c>
      <c r="E58" s="8"/>
      <c r="R58" s="103"/>
      <c r="S58" s="103"/>
      <c r="T58" s="103"/>
      <c r="U58" s="89"/>
      <c r="V58" s="89"/>
      <c r="W58" s="89"/>
      <c r="X58" s="89"/>
      <c r="Y58" s="89"/>
      <c r="Z58" s="89"/>
      <c r="AA58" s="89"/>
      <c r="AB58" s="89"/>
      <c r="AC58" s="89"/>
    </row>
    <row r="59" spans="1:33" ht="18" customHeight="1">
      <c r="A59" s="1"/>
      <c r="B59" s="402"/>
      <c r="C59" s="403"/>
      <c r="D59" s="403"/>
      <c r="E59" s="411" t="s">
        <v>140</v>
      </c>
      <c r="F59" s="412"/>
      <c r="G59" s="412"/>
      <c r="H59" s="412"/>
      <c r="I59" s="412"/>
      <c r="J59" s="412"/>
      <c r="K59" s="412"/>
      <c r="L59" s="413"/>
      <c r="M59" s="417"/>
      <c r="N59" s="418"/>
      <c r="O59" s="418"/>
      <c r="P59" s="418"/>
      <c r="Q59" s="418"/>
      <c r="R59" s="418"/>
      <c r="S59" s="418"/>
      <c r="T59" s="418"/>
      <c r="U59" s="418"/>
      <c r="V59" s="418"/>
      <c r="W59" s="418"/>
      <c r="X59" s="418"/>
      <c r="Y59" s="418"/>
      <c r="Z59" s="418"/>
      <c r="AA59" s="418"/>
      <c r="AB59" s="418"/>
      <c r="AC59" s="418"/>
      <c r="AD59" s="418"/>
      <c r="AE59" s="418"/>
      <c r="AF59" s="418"/>
      <c r="AG59" s="419"/>
    </row>
    <row r="60" spans="1:33" ht="14.4" thickBot="1">
      <c r="A60" s="1"/>
      <c r="B60" s="404"/>
      <c r="C60" s="405"/>
      <c r="D60" s="405"/>
      <c r="E60" s="414"/>
      <c r="F60" s="415"/>
      <c r="G60" s="415"/>
      <c r="H60" s="415"/>
      <c r="I60" s="415"/>
      <c r="J60" s="415"/>
      <c r="K60" s="415"/>
      <c r="L60" s="416"/>
      <c r="M60" s="420"/>
      <c r="N60" s="421"/>
      <c r="O60" s="421"/>
      <c r="P60" s="421"/>
      <c r="Q60" s="421"/>
      <c r="R60" s="421"/>
      <c r="S60" s="421"/>
      <c r="T60" s="421"/>
      <c r="U60" s="421"/>
      <c r="V60" s="421"/>
      <c r="W60" s="421"/>
      <c r="X60" s="421"/>
      <c r="Y60" s="421"/>
      <c r="Z60" s="421"/>
      <c r="AA60" s="421"/>
      <c r="AB60" s="421"/>
      <c r="AC60" s="421"/>
      <c r="AD60" s="421"/>
      <c r="AE60" s="421"/>
      <c r="AF60" s="421"/>
      <c r="AG60" s="422"/>
    </row>
    <row r="61" spans="1:33">
      <c r="A61" s="1"/>
      <c r="B61" s="4"/>
      <c r="C61" s="4"/>
      <c r="D61" s="4"/>
      <c r="E61" s="9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6"/>
      <c r="S61" s="6"/>
      <c r="T61" s="6"/>
      <c r="U61" s="3"/>
      <c r="V61" s="3"/>
      <c r="W61" s="3"/>
      <c r="X61" s="3"/>
      <c r="Y61" s="3"/>
      <c r="Z61" s="3"/>
      <c r="AA61" s="3"/>
      <c r="AB61" s="3"/>
      <c r="AC61" s="3"/>
      <c r="AD61" s="4"/>
      <c r="AE61" s="4"/>
      <c r="AF61" s="4"/>
      <c r="AG61" s="4"/>
    </row>
    <row r="62" spans="1:33" s="1" customFormat="1" ht="13.2">
      <c r="B62" s="1" t="s">
        <v>150</v>
      </c>
      <c r="E62" s="8"/>
      <c r="W62" s="89"/>
      <c r="X62" s="89"/>
      <c r="Y62" s="89"/>
      <c r="Z62" s="89"/>
      <c r="AA62" s="89"/>
      <c r="AB62" s="89"/>
      <c r="AC62" s="89"/>
      <c r="AD62" s="89"/>
      <c r="AE62" s="89"/>
      <c r="AF62" s="89"/>
      <c r="AG62" s="89"/>
    </row>
    <row r="63" spans="1:33" s="1" customFormat="1" thickBot="1">
      <c r="B63" s="1" t="s">
        <v>151</v>
      </c>
      <c r="E63" s="8"/>
      <c r="W63" s="89"/>
      <c r="X63" s="89"/>
      <c r="Y63" s="89"/>
      <c r="Z63" s="89"/>
      <c r="AA63" s="89"/>
      <c r="AB63" s="89"/>
      <c r="AC63" s="89"/>
      <c r="AD63" s="89"/>
      <c r="AE63" s="89"/>
      <c r="AF63" s="89"/>
      <c r="AG63" s="89"/>
    </row>
    <row r="64" spans="1:33" ht="18" customHeight="1">
      <c r="A64" s="1"/>
      <c r="B64" s="402"/>
      <c r="C64" s="403"/>
      <c r="D64" s="403"/>
      <c r="E64" s="411" t="s">
        <v>140</v>
      </c>
      <c r="F64" s="412"/>
      <c r="G64" s="412"/>
      <c r="H64" s="412"/>
      <c r="I64" s="412"/>
      <c r="J64" s="412"/>
      <c r="K64" s="412"/>
      <c r="L64" s="413"/>
      <c r="M64" s="417"/>
      <c r="N64" s="418"/>
      <c r="O64" s="418"/>
      <c r="P64" s="418"/>
      <c r="Q64" s="418"/>
      <c r="R64" s="418"/>
      <c r="S64" s="418"/>
      <c r="T64" s="418"/>
      <c r="U64" s="418"/>
      <c r="V64" s="418"/>
      <c r="W64" s="418"/>
      <c r="X64" s="418"/>
      <c r="Y64" s="418"/>
      <c r="Z64" s="418"/>
      <c r="AA64" s="418"/>
      <c r="AB64" s="418"/>
      <c r="AC64" s="418"/>
      <c r="AD64" s="418"/>
      <c r="AE64" s="418"/>
      <c r="AF64" s="418"/>
      <c r="AG64" s="419"/>
    </row>
    <row r="65" spans="1:33" ht="18" customHeight="1" thickBot="1">
      <c r="A65" s="1"/>
      <c r="B65" s="404"/>
      <c r="C65" s="405"/>
      <c r="D65" s="405"/>
      <c r="E65" s="414"/>
      <c r="F65" s="415"/>
      <c r="G65" s="415"/>
      <c r="H65" s="415"/>
      <c r="I65" s="415"/>
      <c r="J65" s="415"/>
      <c r="K65" s="415"/>
      <c r="L65" s="416"/>
      <c r="M65" s="420"/>
      <c r="N65" s="421"/>
      <c r="O65" s="421"/>
      <c r="P65" s="421"/>
      <c r="Q65" s="421"/>
      <c r="R65" s="421"/>
      <c r="S65" s="421"/>
      <c r="T65" s="421"/>
      <c r="U65" s="421"/>
      <c r="V65" s="421"/>
      <c r="W65" s="421"/>
      <c r="X65" s="421"/>
      <c r="Y65" s="421"/>
      <c r="Z65" s="421"/>
      <c r="AA65" s="421"/>
      <c r="AB65" s="421"/>
      <c r="AC65" s="421"/>
      <c r="AD65" s="421"/>
      <c r="AE65" s="421"/>
      <c r="AF65" s="421"/>
      <c r="AG65" s="422"/>
    </row>
    <row r="66" spans="1:33">
      <c r="A66" s="1"/>
      <c r="B66" s="4"/>
      <c r="C66" s="4"/>
      <c r="D66" s="4"/>
      <c r="E66" s="9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6"/>
      <c r="S66" s="6"/>
      <c r="T66" s="6"/>
      <c r="U66" s="3"/>
      <c r="V66" s="3"/>
      <c r="W66" s="3"/>
      <c r="X66" s="3"/>
      <c r="Y66" s="3"/>
      <c r="Z66" s="3"/>
      <c r="AA66" s="3"/>
      <c r="AB66" s="3"/>
      <c r="AC66" s="3"/>
      <c r="AD66" s="4"/>
      <c r="AE66" s="4"/>
      <c r="AF66" s="4"/>
      <c r="AG66" s="4"/>
    </row>
    <row r="67" spans="1:33" s="1" customFormat="1" thickBot="1">
      <c r="B67" s="1" t="s">
        <v>152</v>
      </c>
      <c r="E67" s="8"/>
      <c r="W67" s="89"/>
      <c r="X67" s="89"/>
      <c r="Y67" s="89"/>
      <c r="Z67" s="89"/>
      <c r="AA67" s="89"/>
      <c r="AB67" s="89"/>
      <c r="AC67" s="89"/>
      <c r="AD67" s="89"/>
      <c r="AE67" s="89"/>
      <c r="AF67" s="89"/>
      <c r="AG67" s="89"/>
    </row>
    <row r="68" spans="1:33" ht="62.25" customHeight="1">
      <c r="A68" s="1"/>
      <c r="B68" s="402"/>
      <c r="C68" s="403"/>
      <c r="D68" s="403"/>
      <c r="E68" s="411" t="s">
        <v>153</v>
      </c>
      <c r="F68" s="412"/>
      <c r="G68" s="412"/>
      <c r="H68" s="412"/>
      <c r="I68" s="412"/>
      <c r="J68" s="412"/>
      <c r="K68" s="412"/>
      <c r="L68" s="413"/>
      <c r="M68" s="438" t="s">
        <v>154</v>
      </c>
      <c r="N68" s="439"/>
      <c r="O68" s="439"/>
      <c r="P68" s="439"/>
      <c r="Q68" s="439"/>
      <c r="R68" s="439"/>
      <c r="S68" s="439"/>
      <c r="T68" s="439"/>
      <c r="U68" s="439"/>
      <c r="V68" s="439"/>
      <c r="W68" s="439"/>
      <c r="X68" s="439"/>
      <c r="Y68" s="439"/>
      <c r="Z68" s="439"/>
      <c r="AA68" s="439"/>
      <c r="AB68" s="439"/>
      <c r="AC68" s="439"/>
      <c r="AD68" s="439"/>
      <c r="AE68" s="439"/>
      <c r="AF68" s="439"/>
      <c r="AG68" s="440"/>
    </row>
    <row r="69" spans="1:33" ht="62.25" customHeight="1" thickBot="1">
      <c r="A69" s="1"/>
      <c r="B69" s="404"/>
      <c r="C69" s="405"/>
      <c r="D69" s="405"/>
      <c r="E69" s="414"/>
      <c r="F69" s="415"/>
      <c r="G69" s="415"/>
      <c r="H69" s="415"/>
      <c r="I69" s="415"/>
      <c r="J69" s="415"/>
      <c r="K69" s="415"/>
      <c r="L69" s="416"/>
      <c r="M69" s="441"/>
      <c r="N69" s="442"/>
      <c r="O69" s="442"/>
      <c r="P69" s="442"/>
      <c r="Q69" s="442"/>
      <c r="R69" s="442"/>
      <c r="S69" s="442"/>
      <c r="T69" s="442"/>
      <c r="U69" s="442"/>
      <c r="V69" s="442"/>
      <c r="W69" s="442"/>
      <c r="X69" s="442"/>
      <c r="Y69" s="442"/>
      <c r="Z69" s="442"/>
      <c r="AA69" s="442"/>
      <c r="AB69" s="442"/>
      <c r="AC69" s="442"/>
      <c r="AD69" s="442"/>
      <c r="AE69" s="442"/>
      <c r="AF69" s="442"/>
      <c r="AG69" s="443"/>
    </row>
    <row r="70" spans="1:33">
      <c r="A70" s="1"/>
      <c r="B70" s="4"/>
      <c r="C70" s="4"/>
      <c r="D70" s="4"/>
      <c r="E70" s="9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6"/>
      <c r="S70" s="6"/>
      <c r="T70" s="6"/>
      <c r="U70" s="3"/>
      <c r="V70" s="3"/>
      <c r="W70" s="3"/>
      <c r="X70" s="3"/>
      <c r="Y70" s="3"/>
      <c r="Z70" s="3"/>
      <c r="AA70" s="3"/>
      <c r="AB70" s="3"/>
      <c r="AC70" s="3"/>
      <c r="AD70" s="4"/>
      <c r="AE70" s="4"/>
      <c r="AF70" s="4"/>
      <c r="AG70" s="4"/>
    </row>
    <row r="71" spans="1:33">
      <c r="A71" s="1" t="s">
        <v>155</v>
      </c>
      <c r="B71" s="4"/>
      <c r="C71" s="4"/>
      <c r="D71" s="4"/>
      <c r="E71" s="9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6"/>
      <c r="S71" s="6"/>
      <c r="T71" s="6"/>
      <c r="U71" s="3"/>
      <c r="V71" s="3"/>
      <c r="W71" s="3"/>
      <c r="X71" s="3"/>
      <c r="Y71" s="3"/>
      <c r="Z71" s="3"/>
      <c r="AA71" s="3"/>
      <c r="AB71" s="3"/>
      <c r="AC71" s="3"/>
      <c r="AD71" s="4"/>
      <c r="AE71" s="4"/>
      <c r="AF71" s="4"/>
      <c r="AG71" s="4"/>
    </row>
    <row r="72" spans="1:33">
      <c r="A72" s="1"/>
      <c r="B72" s="4"/>
      <c r="C72" s="4"/>
      <c r="D72" s="4"/>
      <c r="E72" s="9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6"/>
      <c r="S72" s="6"/>
      <c r="T72" s="6"/>
      <c r="U72" s="3"/>
      <c r="V72" s="3"/>
      <c r="W72" s="3"/>
      <c r="X72" s="3"/>
      <c r="Y72" s="3"/>
      <c r="Z72" s="3"/>
      <c r="AA72" s="3"/>
      <c r="AB72" s="3"/>
      <c r="AC72" s="3"/>
      <c r="AD72" s="4"/>
      <c r="AE72" s="4"/>
      <c r="AF72" s="4"/>
      <c r="AG72" s="4"/>
    </row>
    <row r="73" spans="1:33">
      <c r="A73" s="1"/>
      <c r="B73" s="173"/>
      <c r="C73" s="436" t="s">
        <v>156</v>
      </c>
      <c r="D73" s="437"/>
      <c r="E73" s="437"/>
      <c r="F73" s="437"/>
      <c r="G73" s="437"/>
      <c r="H73" s="437"/>
      <c r="I73" s="437"/>
      <c r="J73" s="437"/>
      <c r="K73" s="437"/>
      <c r="L73" s="437"/>
      <c r="M73" s="173"/>
      <c r="N73" s="4" t="s">
        <v>157</v>
      </c>
      <c r="O73" s="4"/>
      <c r="P73" s="4"/>
      <c r="Q73" s="4"/>
      <c r="R73" s="6"/>
      <c r="S73" s="6"/>
      <c r="T73" s="6"/>
      <c r="U73" s="3"/>
      <c r="V73" s="3"/>
      <c r="W73" s="3"/>
      <c r="X73" s="3"/>
      <c r="Y73" s="3"/>
      <c r="Z73" s="3"/>
      <c r="AA73" s="3"/>
      <c r="AB73" s="3"/>
      <c r="AC73" s="3"/>
      <c r="AD73" s="4"/>
      <c r="AE73" s="4"/>
      <c r="AF73" s="4"/>
      <c r="AG73" s="4"/>
    </row>
    <row r="74" spans="1:33">
      <c r="A74" s="1"/>
      <c r="B74" s="173"/>
      <c r="C74" s="436" t="s">
        <v>158</v>
      </c>
      <c r="D74" s="437"/>
      <c r="E74" s="437"/>
      <c r="F74" s="437"/>
      <c r="G74" s="437"/>
      <c r="H74" s="437"/>
      <c r="I74" s="437"/>
      <c r="J74" s="437"/>
      <c r="K74" s="437"/>
      <c r="L74" s="437"/>
      <c r="M74" s="173"/>
      <c r="N74" s="4" t="s">
        <v>157</v>
      </c>
      <c r="O74" s="4"/>
      <c r="P74" s="4"/>
      <c r="Q74" s="4"/>
      <c r="R74" s="6"/>
      <c r="S74" s="6"/>
      <c r="T74" s="6"/>
      <c r="U74" s="3"/>
      <c r="V74" s="3"/>
      <c r="W74" s="3"/>
      <c r="X74" s="3"/>
      <c r="Y74" s="3"/>
      <c r="Z74" s="3"/>
      <c r="AA74" s="3"/>
      <c r="AB74" s="3"/>
      <c r="AC74" s="3"/>
      <c r="AD74" s="4"/>
      <c r="AE74" s="4"/>
      <c r="AF74" s="4"/>
      <c r="AG74" s="4"/>
    </row>
    <row r="75" spans="1:33">
      <c r="A75" s="1"/>
      <c r="B75" s="173"/>
      <c r="C75" s="436" t="s">
        <v>159</v>
      </c>
      <c r="D75" s="437"/>
      <c r="E75" s="437"/>
      <c r="F75" s="437"/>
      <c r="G75" s="437"/>
      <c r="H75" s="437"/>
      <c r="I75" s="437"/>
      <c r="J75" s="437"/>
      <c r="K75" s="437"/>
      <c r="L75" s="437"/>
      <c r="M75" s="173"/>
      <c r="N75" s="4" t="s">
        <v>157</v>
      </c>
      <c r="O75" s="4"/>
      <c r="P75" s="4"/>
      <c r="Q75" s="4"/>
      <c r="R75" s="6"/>
      <c r="S75" s="6"/>
      <c r="T75" s="6"/>
      <c r="U75" s="3"/>
      <c r="V75" s="3"/>
      <c r="W75" s="3"/>
      <c r="X75" s="3"/>
      <c r="Y75" s="3"/>
      <c r="Z75" s="3"/>
      <c r="AA75" s="3"/>
      <c r="AB75" s="3"/>
      <c r="AC75" s="3"/>
      <c r="AD75" s="4"/>
      <c r="AE75" s="4"/>
      <c r="AF75" s="4"/>
      <c r="AG75" s="4"/>
    </row>
    <row r="76" spans="1:33">
      <c r="A76" s="1"/>
      <c r="B76" s="173"/>
      <c r="C76" s="436" t="s">
        <v>160</v>
      </c>
      <c r="D76" s="437"/>
      <c r="E76" s="437"/>
      <c r="F76" s="437"/>
      <c r="G76" s="437"/>
      <c r="H76" s="437"/>
      <c r="I76" s="437"/>
      <c r="J76" s="437"/>
      <c r="K76" s="437"/>
      <c r="L76" s="437"/>
      <c r="M76" s="173"/>
      <c r="N76" s="4" t="s">
        <v>157</v>
      </c>
      <c r="O76" s="4"/>
      <c r="P76" s="4"/>
      <c r="Q76" s="4"/>
      <c r="R76" s="6"/>
      <c r="S76" s="6"/>
      <c r="T76" s="6"/>
      <c r="U76" s="3"/>
      <c r="V76" s="3"/>
      <c r="W76" s="3"/>
      <c r="X76" s="3"/>
      <c r="Y76" s="3"/>
      <c r="Z76" s="3"/>
      <c r="AA76" s="3"/>
      <c r="AB76" s="3"/>
      <c r="AC76" s="3"/>
      <c r="AD76" s="4"/>
      <c r="AE76" s="4"/>
      <c r="AF76" s="4"/>
      <c r="AG76" s="4"/>
    </row>
    <row r="77" spans="1:33">
      <c r="A77" s="1"/>
      <c r="B77" s="173"/>
      <c r="C77" s="436" t="s">
        <v>161</v>
      </c>
      <c r="D77" s="437"/>
      <c r="E77" s="437"/>
      <c r="F77" s="437"/>
      <c r="G77" s="437"/>
      <c r="H77" s="437"/>
      <c r="I77" s="437"/>
      <c r="J77" s="437"/>
      <c r="K77" s="437"/>
      <c r="L77" s="437"/>
      <c r="M77" s="173"/>
      <c r="N77" s="4" t="s">
        <v>157</v>
      </c>
      <c r="O77" s="4"/>
      <c r="P77" s="4"/>
      <c r="Q77" s="4"/>
      <c r="R77" s="6"/>
      <c r="S77" s="6"/>
      <c r="T77" s="6"/>
      <c r="U77" s="3"/>
      <c r="V77" s="3"/>
      <c r="W77" s="3"/>
      <c r="X77" s="3"/>
      <c r="Y77" s="3"/>
      <c r="Z77" s="3"/>
      <c r="AA77" s="3"/>
      <c r="AB77" s="3"/>
      <c r="AC77" s="3"/>
      <c r="AD77" s="4"/>
      <c r="AE77" s="4"/>
      <c r="AF77" s="4"/>
      <c r="AG77" s="4"/>
    </row>
    <row r="78" spans="1:33">
      <c r="A78" s="1"/>
      <c r="B78" s="173"/>
      <c r="C78" s="436" t="s">
        <v>162</v>
      </c>
      <c r="D78" s="437"/>
      <c r="E78" s="437"/>
      <c r="F78" s="437"/>
      <c r="G78" s="437"/>
      <c r="H78" s="437"/>
      <c r="I78" s="437"/>
      <c r="J78" s="437"/>
      <c r="K78" s="437"/>
      <c r="L78" s="437"/>
      <c r="M78" s="173"/>
      <c r="N78" s="4" t="s">
        <v>157</v>
      </c>
      <c r="O78" s="4"/>
      <c r="P78" s="4"/>
      <c r="Q78" s="4"/>
      <c r="R78" s="6"/>
      <c r="S78" s="6"/>
      <c r="T78" s="6"/>
      <c r="U78" s="3"/>
      <c r="V78" s="3"/>
      <c r="W78" s="3"/>
      <c r="X78" s="3"/>
      <c r="Y78" s="3"/>
      <c r="Z78" s="3"/>
      <c r="AA78" s="3"/>
      <c r="AB78" s="3"/>
      <c r="AC78" s="3"/>
      <c r="AD78" s="4"/>
      <c r="AE78" s="4"/>
      <c r="AF78" s="4"/>
      <c r="AG78" s="4"/>
    </row>
    <row r="79" spans="1:33">
      <c r="A79" s="1"/>
      <c r="B79" s="173"/>
      <c r="C79" s="436" t="s">
        <v>163</v>
      </c>
      <c r="D79" s="437"/>
      <c r="E79" s="437"/>
      <c r="F79" s="437"/>
      <c r="G79" s="437"/>
      <c r="H79" s="437"/>
      <c r="I79" s="437"/>
      <c r="J79" s="437"/>
      <c r="K79" s="437"/>
      <c r="L79" s="437"/>
      <c r="M79" s="173"/>
      <c r="N79" s="4" t="s">
        <v>157</v>
      </c>
      <c r="O79" s="4"/>
      <c r="P79" s="4"/>
      <c r="Q79" s="4"/>
      <c r="R79" s="6"/>
      <c r="S79" s="6"/>
      <c r="T79" s="6"/>
      <c r="U79" s="3"/>
      <c r="V79" s="3"/>
      <c r="W79" s="3"/>
      <c r="X79" s="3"/>
      <c r="Y79" s="3"/>
      <c r="Z79" s="3"/>
      <c r="AA79" s="3"/>
      <c r="AB79" s="3"/>
      <c r="AC79" s="3"/>
      <c r="AD79" s="4"/>
      <c r="AE79" s="4"/>
      <c r="AF79" s="4"/>
      <c r="AG79" s="4"/>
    </row>
    <row r="80" spans="1:33">
      <c r="A80" s="1"/>
      <c r="B80" s="173"/>
      <c r="C80" s="436" t="s">
        <v>164</v>
      </c>
      <c r="D80" s="437"/>
      <c r="E80" s="437"/>
      <c r="F80" s="437"/>
      <c r="G80" s="437"/>
      <c r="H80" s="437"/>
      <c r="I80" s="437"/>
      <c r="J80" s="437"/>
      <c r="K80" s="437"/>
      <c r="L80" s="437"/>
      <c r="M80" s="173"/>
      <c r="N80" s="4" t="s">
        <v>157</v>
      </c>
      <c r="O80" s="4"/>
      <c r="P80" s="4"/>
      <c r="Q80" s="4"/>
      <c r="R80" s="6"/>
      <c r="S80" s="6"/>
      <c r="T80" s="6"/>
      <c r="U80" s="3"/>
      <c r="V80" s="3"/>
      <c r="W80" s="3"/>
      <c r="X80" s="3"/>
      <c r="Y80" s="3"/>
      <c r="Z80" s="3"/>
      <c r="AA80" s="3"/>
      <c r="AB80" s="3"/>
      <c r="AC80" s="3"/>
      <c r="AD80" s="4"/>
      <c r="AE80" s="4"/>
      <c r="AF80" s="4"/>
      <c r="AG80" s="4"/>
    </row>
    <row r="81" spans="1:33">
      <c r="A81" s="1"/>
      <c r="B81" s="173"/>
      <c r="C81" s="436" t="s">
        <v>165</v>
      </c>
      <c r="D81" s="437"/>
      <c r="E81" s="437"/>
      <c r="F81" s="437"/>
      <c r="G81" s="437"/>
      <c r="H81" s="437"/>
      <c r="I81" s="437"/>
      <c r="J81" s="437"/>
      <c r="K81" s="437"/>
      <c r="L81" s="437"/>
      <c r="M81" s="173"/>
      <c r="N81" s="4" t="s">
        <v>157</v>
      </c>
      <c r="O81" s="4"/>
      <c r="P81" s="4"/>
      <c r="Q81" s="4"/>
      <c r="R81" s="6"/>
      <c r="S81" s="6"/>
      <c r="T81" s="6"/>
      <c r="U81" s="3"/>
      <c r="V81" s="3"/>
      <c r="W81" s="3"/>
      <c r="X81" s="3"/>
      <c r="Y81" s="3"/>
      <c r="Z81" s="3"/>
      <c r="AA81" s="3"/>
      <c r="AB81" s="3"/>
      <c r="AC81" s="3"/>
      <c r="AD81" s="4"/>
      <c r="AE81" s="4"/>
      <c r="AF81" s="4"/>
      <c r="AG81" s="4"/>
    </row>
    <row r="82" spans="1:33">
      <c r="A82" s="1"/>
      <c r="B82" s="173"/>
      <c r="C82" s="436" t="s">
        <v>166</v>
      </c>
      <c r="D82" s="437"/>
      <c r="E82" s="437"/>
      <c r="F82" s="437"/>
      <c r="G82" s="437"/>
      <c r="H82" s="437"/>
      <c r="I82" s="437"/>
      <c r="J82" s="437"/>
      <c r="K82" s="437"/>
      <c r="L82" s="437"/>
      <c r="M82" s="173"/>
      <c r="N82" s="4" t="s">
        <v>157</v>
      </c>
      <c r="O82" s="4"/>
      <c r="P82" s="4"/>
      <c r="Q82" s="4"/>
      <c r="R82" s="6"/>
      <c r="S82" s="6"/>
      <c r="T82" s="6"/>
      <c r="U82" s="3"/>
      <c r="V82" s="3"/>
      <c r="W82" s="3"/>
      <c r="X82" s="3"/>
      <c r="Y82" s="3"/>
      <c r="Z82" s="3"/>
      <c r="AA82" s="3"/>
      <c r="AB82" s="3"/>
      <c r="AC82" s="3"/>
      <c r="AD82" s="4"/>
      <c r="AE82" s="4"/>
      <c r="AF82" s="4"/>
      <c r="AG82" s="4"/>
    </row>
    <row r="83" spans="1:33">
      <c r="A83" s="1"/>
      <c r="B83" s="4"/>
      <c r="C83" s="4"/>
      <c r="D83" s="4"/>
      <c r="E83" s="9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6"/>
      <c r="S83" s="6"/>
      <c r="T83" s="6"/>
      <c r="U83" s="3"/>
      <c r="V83" s="3"/>
      <c r="W83" s="3"/>
      <c r="X83" s="3"/>
      <c r="Y83" s="3"/>
      <c r="Z83" s="3"/>
      <c r="AA83" s="3"/>
      <c r="AB83" s="3"/>
      <c r="AC83" s="3"/>
      <c r="AD83" s="4"/>
      <c r="AE83" s="4"/>
      <c r="AF83" s="4"/>
      <c r="AG83" s="4"/>
    </row>
    <row r="84" spans="1:33" s="1" customFormat="1" ht="13.2">
      <c r="A84" s="1" t="s">
        <v>167</v>
      </c>
      <c r="E84" s="8"/>
      <c r="R84" s="102"/>
      <c r="S84" s="102"/>
      <c r="T84" s="102"/>
      <c r="U84" s="89"/>
      <c r="V84" s="89"/>
      <c r="W84" s="89"/>
      <c r="X84" s="89"/>
      <c r="Y84" s="89"/>
      <c r="Z84" s="89"/>
      <c r="AA84" s="89"/>
      <c r="AB84" s="89"/>
      <c r="AC84" s="89"/>
    </row>
    <row r="85" spans="1:33" s="1" customFormat="1" thickBot="1">
      <c r="B85" s="101" t="s">
        <v>168</v>
      </c>
      <c r="E85" s="8"/>
      <c r="K85" s="7"/>
      <c r="L85" s="7"/>
    </row>
    <row r="86" spans="1:33">
      <c r="B86" s="189"/>
      <c r="C86" s="184"/>
      <c r="D86" s="184"/>
      <c r="E86" s="178" t="s">
        <v>169</v>
      </c>
      <c r="F86" s="176"/>
      <c r="G86" s="176"/>
      <c r="H86" s="176"/>
      <c r="I86" s="176"/>
      <c r="J86" s="177"/>
      <c r="K86" s="195"/>
      <c r="L86" s="195"/>
      <c r="M86" s="432" t="str">
        <f>IF(K86&gt;1,"Month","Month")</f>
        <v>Month</v>
      </c>
      <c r="N86" s="432"/>
      <c r="O86" s="433"/>
      <c r="P86" s="183" t="s">
        <v>170</v>
      </c>
      <c r="Q86" s="183"/>
      <c r="R86" s="183"/>
      <c r="S86" s="183"/>
      <c r="T86" s="183"/>
      <c r="U86" s="183"/>
      <c r="V86" s="183"/>
      <c r="W86" s="183"/>
      <c r="X86" s="195"/>
      <c r="Y86" s="195"/>
      <c r="Z86" s="460" t="s">
        <v>0</v>
      </c>
      <c r="AA86" s="195"/>
      <c r="AB86" s="195"/>
      <c r="AC86" s="196"/>
    </row>
    <row r="87" spans="1:33" ht="14.4" thickBot="1">
      <c r="B87" s="191"/>
      <c r="C87" s="192"/>
      <c r="D87" s="192"/>
      <c r="E87" s="193"/>
      <c r="F87" s="187"/>
      <c r="G87" s="187"/>
      <c r="H87" s="187"/>
      <c r="I87" s="187"/>
      <c r="J87" s="188"/>
      <c r="K87" s="185"/>
      <c r="L87" s="185"/>
      <c r="M87" s="434"/>
      <c r="N87" s="434"/>
      <c r="O87" s="435"/>
      <c r="P87" s="175"/>
      <c r="Q87" s="175"/>
      <c r="R87" s="175"/>
      <c r="S87" s="175"/>
      <c r="T87" s="175"/>
      <c r="U87" s="175"/>
      <c r="V87" s="175"/>
      <c r="W87" s="175"/>
      <c r="X87" s="185"/>
      <c r="Y87" s="185"/>
      <c r="Z87" s="461"/>
      <c r="AA87" s="185"/>
      <c r="AB87" s="185"/>
      <c r="AC87" s="186"/>
    </row>
    <row r="89" spans="1:33" s="1" customFormat="1" thickBot="1">
      <c r="B89" s="1" t="s">
        <v>171</v>
      </c>
      <c r="E89" s="8"/>
      <c r="W89" s="89"/>
      <c r="X89" s="89"/>
      <c r="Y89" s="89"/>
      <c r="Z89" s="89"/>
      <c r="AA89" s="89"/>
      <c r="AB89" s="89"/>
      <c r="AC89" s="89"/>
      <c r="AD89" s="89"/>
      <c r="AE89" s="89"/>
      <c r="AF89" s="89"/>
      <c r="AG89" s="89"/>
    </row>
    <row r="90" spans="1:33">
      <c r="A90" s="1"/>
      <c r="B90" s="423"/>
      <c r="C90" s="424"/>
      <c r="D90" s="424"/>
      <c r="E90" s="424"/>
      <c r="F90" s="424"/>
      <c r="G90" s="424"/>
      <c r="H90" s="424"/>
      <c r="I90" s="424"/>
      <c r="J90" s="424"/>
      <c r="K90" s="424"/>
      <c r="L90" s="424"/>
      <c r="M90" s="424"/>
      <c r="N90" s="424"/>
      <c r="O90" s="424"/>
      <c r="P90" s="424"/>
      <c r="Q90" s="424"/>
      <c r="R90" s="424"/>
      <c r="S90" s="424"/>
      <c r="T90" s="424"/>
      <c r="U90" s="424"/>
      <c r="V90" s="424"/>
      <c r="W90" s="424"/>
      <c r="X90" s="424"/>
      <c r="Y90" s="424"/>
      <c r="Z90" s="424"/>
      <c r="AA90" s="424"/>
      <c r="AB90" s="424"/>
      <c r="AC90" s="424"/>
      <c r="AD90" s="424"/>
      <c r="AE90" s="424"/>
      <c r="AF90" s="424"/>
      <c r="AG90" s="425"/>
    </row>
    <row r="91" spans="1:33">
      <c r="A91" s="1"/>
      <c r="B91" s="426"/>
      <c r="C91" s="427"/>
      <c r="D91" s="427"/>
      <c r="E91" s="427"/>
      <c r="F91" s="427"/>
      <c r="G91" s="427"/>
      <c r="H91" s="427"/>
      <c r="I91" s="427"/>
      <c r="J91" s="427"/>
      <c r="K91" s="427"/>
      <c r="L91" s="427"/>
      <c r="M91" s="427"/>
      <c r="N91" s="427"/>
      <c r="O91" s="427"/>
      <c r="P91" s="427"/>
      <c r="Q91" s="427"/>
      <c r="R91" s="427"/>
      <c r="S91" s="427"/>
      <c r="T91" s="427"/>
      <c r="U91" s="427"/>
      <c r="V91" s="427"/>
      <c r="W91" s="427"/>
      <c r="X91" s="427"/>
      <c r="Y91" s="427"/>
      <c r="Z91" s="427"/>
      <c r="AA91" s="427"/>
      <c r="AB91" s="427"/>
      <c r="AC91" s="427"/>
      <c r="AD91" s="427"/>
      <c r="AE91" s="427"/>
      <c r="AF91" s="427"/>
      <c r="AG91" s="428"/>
    </row>
    <row r="92" spans="1:33">
      <c r="A92" s="1"/>
      <c r="B92" s="426"/>
      <c r="C92" s="427"/>
      <c r="D92" s="427"/>
      <c r="E92" s="427"/>
      <c r="F92" s="427"/>
      <c r="G92" s="427"/>
      <c r="H92" s="427"/>
      <c r="I92" s="427"/>
      <c r="J92" s="427"/>
      <c r="K92" s="427"/>
      <c r="L92" s="427"/>
      <c r="M92" s="427"/>
      <c r="N92" s="427"/>
      <c r="O92" s="427"/>
      <c r="P92" s="427"/>
      <c r="Q92" s="427"/>
      <c r="R92" s="427"/>
      <c r="S92" s="427"/>
      <c r="T92" s="427"/>
      <c r="U92" s="427"/>
      <c r="V92" s="427"/>
      <c r="W92" s="427"/>
      <c r="X92" s="427"/>
      <c r="Y92" s="427"/>
      <c r="Z92" s="427"/>
      <c r="AA92" s="427"/>
      <c r="AB92" s="427"/>
      <c r="AC92" s="427"/>
      <c r="AD92" s="427"/>
      <c r="AE92" s="427"/>
      <c r="AF92" s="427"/>
      <c r="AG92" s="428"/>
    </row>
    <row r="93" spans="1:33" ht="14.4" thickBot="1">
      <c r="A93" s="1"/>
      <c r="B93" s="429"/>
      <c r="C93" s="430"/>
      <c r="D93" s="430"/>
      <c r="E93" s="430"/>
      <c r="F93" s="430"/>
      <c r="G93" s="430"/>
      <c r="H93" s="430"/>
      <c r="I93" s="430"/>
      <c r="J93" s="430"/>
      <c r="K93" s="430"/>
      <c r="L93" s="430"/>
      <c r="M93" s="430"/>
      <c r="N93" s="430"/>
      <c r="O93" s="430"/>
      <c r="P93" s="430"/>
      <c r="Q93" s="430"/>
      <c r="R93" s="430"/>
      <c r="S93" s="430"/>
      <c r="T93" s="430"/>
      <c r="U93" s="430"/>
      <c r="V93" s="430"/>
      <c r="W93" s="430"/>
      <c r="X93" s="430"/>
      <c r="Y93" s="430"/>
      <c r="Z93" s="430"/>
      <c r="AA93" s="430"/>
      <c r="AB93" s="430"/>
      <c r="AC93" s="430"/>
      <c r="AD93" s="430"/>
      <c r="AE93" s="430"/>
      <c r="AF93" s="430"/>
      <c r="AG93" s="431"/>
    </row>
    <row r="95" spans="1:33" s="1" customFormat="1" ht="13.2">
      <c r="B95" s="1" t="s">
        <v>172</v>
      </c>
    </row>
    <row r="96" spans="1:33" s="1" customFormat="1" ht="13.2">
      <c r="B96" s="1" t="s">
        <v>173</v>
      </c>
    </row>
    <row r="97" spans="2:33" s="1" customFormat="1" ht="13.2">
      <c r="B97" s="1" t="s">
        <v>174</v>
      </c>
    </row>
    <row r="98" spans="2:33" s="1" customFormat="1" ht="13.2">
      <c r="B98" s="1" t="s">
        <v>175</v>
      </c>
    </row>
    <row r="99" spans="2:33" s="1" customFormat="1" ht="13.2">
      <c r="B99" s="1" t="s">
        <v>176</v>
      </c>
    </row>
    <row r="100" spans="2:33" s="1" customFormat="1" ht="13.2">
      <c r="B100" s="1" t="s">
        <v>177</v>
      </c>
    </row>
    <row r="102" spans="2:33" ht="14.4" thickBot="1">
      <c r="L102" s="108" t="s">
        <v>178</v>
      </c>
    </row>
    <row r="103" spans="2:33" ht="18" customHeight="1">
      <c r="L103" s="104" t="s">
        <v>179</v>
      </c>
      <c r="M103" s="105"/>
      <c r="N103" s="105"/>
      <c r="O103" s="105"/>
      <c r="P103" s="96"/>
      <c r="Q103" s="96"/>
      <c r="R103" s="96"/>
      <c r="S103" s="97"/>
      <c r="T103" s="454"/>
      <c r="U103" s="455"/>
      <c r="V103" s="455"/>
      <c r="W103" s="455"/>
      <c r="X103" s="455"/>
      <c r="Y103" s="455"/>
      <c r="Z103" s="455"/>
      <c r="AA103" s="455"/>
      <c r="AB103" s="455"/>
      <c r="AC103" s="455"/>
      <c r="AD103" s="455"/>
      <c r="AE103" s="455"/>
      <c r="AF103" s="455"/>
      <c r="AG103" s="456"/>
    </row>
    <row r="104" spans="2:33" ht="14.4" thickBot="1">
      <c r="L104" s="106"/>
      <c r="M104" s="107"/>
      <c r="N104" s="107"/>
      <c r="O104" s="107"/>
      <c r="P104" s="99"/>
      <c r="Q104" s="99"/>
      <c r="R104" s="99"/>
      <c r="S104" s="100"/>
      <c r="T104" s="457"/>
      <c r="U104" s="458"/>
      <c r="V104" s="458"/>
      <c r="W104" s="458"/>
      <c r="X104" s="458"/>
      <c r="Y104" s="458"/>
      <c r="Z104" s="458"/>
      <c r="AA104" s="458"/>
      <c r="AB104" s="458"/>
      <c r="AC104" s="458"/>
      <c r="AD104" s="458"/>
      <c r="AE104" s="458"/>
      <c r="AF104" s="458"/>
      <c r="AG104" s="459"/>
    </row>
    <row r="105" spans="2:33" ht="16.2">
      <c r="L105" s="104" t="s">
        <v>180</v>
      </c>
      <c r="M105" s="105"/>
      <c r="N105" s="105"/>
      <c r="O105" s="105"/>
      <c r="P105" s="96"/>
      <c r="Q105" s="96"/>
      <c r="R105" s="96"/>
      <c r="S105" s="97"/>
      <c r="T105" s="454"/>
      <c r="U105" s="455"/>
      <c r="V105" s="455"/>
      <c r="W105" s="455"/>
      <c r="X105" s="455"/>
      <c r="Y105" s="455"/>
      <c r="Z105" s="455"/>
      <c r="AA105" s="455"/>
      <c r="AB105" s="455"/>
      <c r="AC105" s="455"/>
      <c r="AD105" s="455"/>
      <c r="AE105" s="455"/>
      <c r="AF105" s="455"/>
      <c r="AG105" s="456"/>
    </row>
    <row r="106" spans="2:33" ht="16.8" thickBot="1">
      <c r="L106" s="106" t="s">
        <v>181</v>
      </c>
      <c r="M106" s="107"/>
      <c r="N106" s="107"/>
      <c r="O106" s="107"/>
      <c r="P106" s="99"/>
      <c r="Q106" s="99"/>
      <c r="R106" s="99"/>
      <c r="S106" s="100"/>
      <c r="T106" s="457"/>
      <c r="U106" s="458"/>
      <c r="V106" s="458"/>
      <c r="W106" s="458"/>
      <c r="X106" s="458"/>
      <c r="Y106" s="458"/>
      <c r="Z106" s="458"/>
      <c r="AA106" s="458"/>
      <c r="AB106" s="458"/>
      <c r="AC106" s="458"/>
      <c r="AD106" s="458"/>
      <c r="AE106" s="458"/>
      <c r="AF106" s="458"/>
      <c r="AG106" s="459"/>
    </row>
    <row r="107" spans="2:33" ht="16.2">
      <c r="L107" s="104" t="s">
        <v>182</v>
      </c>
      <c r="M107" s="105"/>
      <c r="N107" s="105"/>
      <c r="O107" s="105"/>
      <c r="P107" s="96"/>
      <c r="Q107" s="96"/>
      <c r="R107" s="96"/>
      <c r="S107" s="97"/>
      <c r="T107" s="454"/>
      <c r="U107" s="455"/>
      <c r="V107" s="455"/>
      <c r="W107" s="455"/>
      <c r="X107" s="455"/>
      <c r="Y107" s="455"/>
      <c r="Z107" s="455"/>
      <c r="AA107" s="455"/>
      <c r="AB107" s="455"/>
      <c r="AC107" s="455"/>
      <c r="AD107" s="455"/>
      <c r="AE107" s="455"/>
      <c r="AF107" s="455"/>
      <c r="AG107" s="456"/>
    </row>
    <row r="108" spans="2:33" ht="14.4" thickBot="1">
      <c r="L108" s="98"/>
      <c r="M108" s="99"/>
      <c r="N108" s="99"/>
      <c r="O108" s="99"/>
      <c r="P108" s="99"/>
      <c r="Q108" s="99"/>
      <c r="R108" s="99"/>
      <c r="S108" s="100"/>
      <c r="T108" s="457"/>
      <c r="U108" s="458"/>
      <c r="V108" s="458"/>
      <c r="W108" s="458"/>
      <c r="X108" s="458"/>
      <c r="Y108" s="458"/>
      <c r="Z108" s="458"/>
      <c r="AA108" s="458"/>
      <c r="AB108" s="458"/>
      <c r="AC108" s="458"/>
      <c r="AD108" s="458"/>
      <c r="AE108" s="458"/>
      <c r="AF108" s="458"/>
      <c r="AG108" s="459"/>
    </row>
    <row r="111" spans="2:33" ht="18">
      <c r="B111" s="453" t="s">
        <v>183</v>
      </c>
      <c r="C111" s="453"/>
      <c r="D111" s="453"/>
      <c r="E111" s="453"/>
      <c r="F111" s="453"/>
      <c r="G111" s="453"/>
      <c r="H111" s="453"/>
      <c r="I111" s="453"/>
      <c r="J111" s="453"/>
      <c r="K111" s="453"/>
      <c r="L111" s="453"/>
      <c r="M111" s="453"/>
      <c r="N111" s="453"/>
      <c r="O111" s="453"/>
      <c r="P111" s="453"/>
      <c r="Q111" s="453"/>
      <c r="R111" s="453"/>
      <c r="S111" s="453"/>
      <c r="T111" s="453"/>
      <c r="U111" s="453"/>
      <c r="V111" s="453"/>
      <c r="W111" s="453"/>
      <c r="X111" s="453"/>
      <c r="Y111" s="453"/>
      <c r="Z111" s="453"/>
      <c r="AA111" s="453"/>
      <c r="AB111" s="453"/>
      <c r="AC111" s="453"/>
      <c r="AD111" s="453"/>
      <c r="AE111" s="453"/>
      <c r="AF111" s="453"/>
      <c r="AG111" s="453"/>
    </row>
  </sheetData>
  <sheetProtection selectLockedCells="1"/>
  <mergeCells count="63">
    <mergeCell ref="C82:L82"/>
    <mergeCell ref="C77:L77"/>
    <mergeCell ref="C78:L78"/>
    <mergeCell ref="C79:L79"/>
    <mergeCell ref="C80:L80"/>
    <mergeCell ref="C81:L81"/>
    <mergeCell ref="C74:L74"/>
    <mergeCell ref="C75:L75"/>
    <mergeCell ref="C76:L76"/>
    <mergeCell ref="B43:AG46"/>
    <mergeCell ref="B111:AG111"/>
    <mergeCell ref="B68:D69"/>
    <mergeCell ref="T103:AG104"/>
    <mergeCell ref="T105:AG105"/>
    <mergeCell ref="T106:AG106"/>
    <mergeCell ref="T107:AG108"/>
    <mergeCell ref="X86:Y87"/>
    <mergeCell ref="Z86:Z87"/>
    <mergeCell ref="AA86:AC87"/>
    <mergeCell ref="B90:AG93"/>
    <mergeCell ref="B86:D87"/>
    <mergeCell ref="E86:J87"/>
    <mergeCell ref="K86:L87"/>
    <mergeCell ref="M86:O87"/>
    <mergeCell ref="P86:W87"/>
    <mergeCell ref="C73:L73"/>
    <mergeCell ref="E50:L51"/>
    <mergeCell ref="M50:AG51"/>
    <mergeCell ref="E54:L55"/>
    <mergeCell ref="M54:AG55"/>
    <mergeCell ref="E59:L60"/>
    <mergeCell ref="M59:AG60"/>
    <mergeCell ref="B59:D60"/>
    <mergeCell ref="B64:D65"/>
    <mergeCell ref="E64:L65"/>
    <mergeCell ref="M64:AG65"/>
    <mergeCell ref="E68:L69"/>
    <mergeCell ref="M68:AG69"/>
    <mergeCell ref="N37:AG38"/>
    <mergeCell ref="E39:M40"/>
    <mergeCell ref="N39:AG40"/>
    <mergeCell ref="B29:D30"/>
    <mergeCell ref="E29:L30"/>
    <mergeCell ref="M29:AG30"/>
    <mergeCell ref="B33:D34"/>
    <mergeCell ref="E33:L34"/>
    <mergeCell ref="M33:AG34"/>
    <mergeCell ref="B24:AG25"/>
    <mergeCell ref="B50:D51"/>
    <mergeCell ref="B54:D55"/>
    <mergeCell ref="A4:AG4"/>
    <mergeCell ref="B8:D11"/>
    <mergeCell ref="E10:M11"/>
    <mergeCell ref="N10:AG11"/>
    <mergeCell ref="E8:M9"/>
    <mergeCell ref="N8:AG9"/>
    <mergeCell ref="B12:AG13"/>
    <mergeCell ref="B16:D17"/>
    <mergeCell ref="E16:L17"/>
    <mergeCell ref="M16:AG17"/>
    <mergeCell ref="B20:AG23"/>
    <mergeCell ref="B37:D40"/>
    <mergeCell ref="E37:M38"/>
  </mergeCells>
  <phoneticPr fontId="1"/>
  <conditionalFormatting sqref="B8">
    <cfRule type="expression" dxfId="75" priority="147">
      <formula>$B8=""</formula>
    </cfRule>
  </conditionalFormatting>
  <conditionalFormatting sqref="B16">
    <cfRule type="expression" dxfId="74" priority="146">
      <formula>$B16=""</formula>
    </cfRule>
  </conditionalFormatting>
  <conditionalFormatting sqref="B29">
    <cfRule type="expression" dxfId="73" priority="145">
      <formula>$B29=""</formula>
    </cfRule>
  </conditionalFormatting>
  <conditionalFormatting sqref="B33">
    <cfRule type="expression" dxfId="72" priority="62">
      <formula>$B33=""</formula>
    </cfRule>
  </conditionalFormatting>
  <conditionalFormatting sqref="B37">
    <cfRule type="expression" dxfId="71" priority="58">
      <formula>$B37=""</formula>
    </cfRule>
  </conditionalFormatting>
  <conditionalFormatting sqref="B50">
    <cfRule type="expression" dxfId="70" priority="52">
      <formula>$B50=""</formula>
    </cfRule>
  </conditionalFormatting>
  <conditionalFormatting sqref="B54">
    <cfRule type="expression" dxfId="69" priority="47">
      <formula>$B54=""</formula>
    </cfRule>
  </conditionalFormatting>
  <conditionalFormatting sqref="B59">
    <cfRule type="expression" dxfId="68" priority="42">
      <formula>$B59=""</formula>
    </cfRule>
  </conditionalFormatting>
  <conditionalFormatting sqref="B64">
    <cfRule type="expression" dxfId="67" priority="37">
      <formula>$B64=""</formula>
    </cfRule>
  </conditionalFormatting>
  <conditionalFormatting sqref="B68">
    <cfRule type="expression" dxfId="66" priority="11">
      <formula>$B68=""</formula>
    </cfRule>
  </conditionalFormatting>
  <conditionalFormatting sqref="B73:B82 M73:M82">
    <cfRule type="cellIs" dxfId="65" priority="1" operator="equal">
      <formula>""</formula>
    </cfRule>
  </conditionalFormatting>
  <conditionalFormatting sqref="B86">
    <cfRule type="expression" dxfId="64" priority="28">
      <formula>$B86=""</formula>
    </cfRule>
  </conditionalFormatting>
  <conditionalFormatting sqref="K86:L87">
    <cfRule type="expression" dxfId="63" priority="20">
      <formula>$B$86="No"</formula>
    </cfRule>
    <cfRule type="notContainsBlanks" dxfId="62" priority="25">
      <formula>LEN(TRIM(K86))&gt;0</formula>
    </cfRule>
    <cfRule type="expression" dxfId="61" priority="26">
      <formula>$B$86="Yes"</formula>
    </cfRule>
  </conditionalFormatting>
  <conditionalFormatting sqref="K86:O87">
    <cfRule type="expression" dxfId="60" priority="22">
      <formula>$B$86=""</formula>
    </cfRule>
  </conditionalFormatting>
  <conditionalFormatting sqref="M86:O87">
    <cfRule type="expression" dxfId="59" priority="19">
      <formula>$B$16="No"</formula>
    </cfRule>
  </conditionalFormatting>
  <conditionalFormatting sqref="M16:AG17">
    <cfRule type="expression" dxfId="58" priority="67">
      <formula>$B$16="Yes"</formula>
    </cfRule>
    <cfRule type="notContainsBlanks" dxfId="57" priority="66">
      <formula>LEN(TRIM(M16))&gt;0</formula>
    </cfRule>
    <cfRule type="expression" dxfId="56" priority="65">
      <formula>$B$16="No"</formula>
    </cfRule>
    <cfRule type="expression" dxfId="55" priority="64">
      <formula>$B$16=""</formula>
    </cfRule>
  </conditionalFormatting>
  <conditionalFormatting sqref="M29:AG30">
    <cfRule type="notContainsBlanks" dxfId="54" priority="138">
      <formula>LEN(TRIM(M29))&gt;0</formula>
    </cfRule>
    <cfRule type="expression" dxfId="53" priority="148">
      <formula>$B$29="Yes"</formula>
    </cfRule>
    <cfRule type="expression" dxfId="52" priority="117">
      <formula>$B$29=""</formula>
    </cfRule>
    <cfRule type="expression" dxfId="51" priority="137">
      <formula>$B$29="No"</formula>
    </cfRule>
  </conditionalFormatting>
  <conditionalFormatting sqref="M33:AG34">
    <cfRule type="notContainsBlanks" dxfId="50" priority="61">
      <formula>LEN(TRIM(M33))&gt;0</formula>
    </cfRule>
    <cfRule type="expression" dxfId="49" priority="59">
      <formula>$B$33=""</formula>
    </cfRule>
    <cfRule type="expression" dxfId="48" priority="60">
      <formula>$B$33="No"</formula>
    </cfRule>
    <cfRule type="expression" dxfId="47" priority="63">
      <formula>$B$33="Yes"</formula>
    </cfRule>
  </conditionalFormatting>
  <conditionalFormatting sqref="M50:AG51">
    <cfRule type="expression" dxfId="46" priority="49">
      <formula>$B$50=""</formula>
    </cfRule>
    <cfRule type="expression" dxfId="45" priority="53">
      <formula>$B$50="Yes"</formula>
    </cfRule>
    <cfRule type="expression" dxfId="44" priority="50">
      <formula>$B$50="No"</formula>
    </cfRule>
    <cfRule type="notContainsBlanks" dxfId="43" priority="51">
      <formula>LEN(TRIM(M50))&gt;0</formula>
    </cfRule>
  </conditionalFormatting>
  <conditionalFormatting sqref="M54:AG55">
    <cfRule type="expression" dxfId="42" priority="45">
      <formula>$B$54="No"</formula>
    </cfRule>
    <cfRule type="notContainsBlanks" dxfId="41" priority="46">
      <formula>LEN(TRIM(M54))&gt;0</formula>
    </cfRule>
    <cfRule type="expression" dxfId="40" priority="48">
      <formula>$B$54="Yes"</formula>
    </cfRule>
    <cfRule type="expression" dxfId="39" priority="44">
      <formula>$B$54=""</formula>
    </cfRule>
  </conditionalFormatting>
  <conditionalFormatting sqref="M59:AG60">
    <cfRule type="notContainsBlanks" dxfId="38" priority="41">
      <formula>LEN(TRIM(M59))&gt;0</formula>
    </cfRule>
    <cfRule type="expression" dxfId="37" priority="39">
      <formula>$B$59=""</formula>
    </cfRule>
    <cfRule type="expression" dxfId="36" priority="40">
      <formula>$B$59="No"</formula>
    </cfRule>
    <cfRule type="expression" dxfId="35" priority="43">
      <formula>$B$59="Yes"</formula>
    </cfRule>
  </conditionalFormatting>
  <conditionalFormatting sqref="M64:AG65">
    <cfRule type="expression" dxfId="34" priority="34">
      <formula>$B$64=""</formula>
    </cfRule>
    <cfRule type="expression" dxfId="33" priority="38">
      <formula>$B$64="Yes"</formula>
    </cfRule>
    <cfRule type="notContainsBlanks" dxfId="32" priority="36">
      <formula>LEN(TRIM(M64))&gt;0</formula>
    </cfRule>
    <cfRule type="expression" dxfId="31" priority="35">
      <formula>$B$64="No"</formula>
    </cfRule>
  </conditionalFormatting>
  <conditionalFormatting sqref="M68:AG69">
    <cfRule type="notContainsBlanks" dxfId="30" priority="10">
      <formula>LEN(TRIM(M68))&gt;0</formula>
    </cfRule>
    <cfRule type="expression" dxfId="29" priority="12">
      <formula>$B$68="Yes"</formula>
    </cfRule>
    <cfRule type="expression" dxfId="28" priority="8">
      <formula>$B$68=""</formula>
    </cfRule>
    <cfRule type="expression" dxfId="27" priority="9">
      <formula>$B$68="No"</formula>
    </cfRule>
  </conditionalFormatting>
  <conditionalFormatting sqref="N8:AG11">
    <cfRule type="expression" dxfId="26" priority="120">
      <formula>$B$8=""</formula>
    </cfRule>
    <cfRule type="expression" dxfId="25" priority="126">
      <formula>$B$8="No"</formula>
    </cfRule>
    <cfRule type="expression" dxfId="24" priority="128">
      <formula>$B$8="Yes"</formula>
    </cfRule>
    <cfRule type="notContainsBlanks" dxfId="23" priority="127">
      <formula>LEN(TRIM(N8))&gt;0</formula>
    </cfRule>
  </conditionalFormatting>
  <conditionalFormatting sqref="N37:AG40">
    <cfRule type="expression" dxfId="22" priority="57">
      <formula>$B$37="Yes"</formula>
    </cfRule>
    <cfRule type="notContainsBlanks" dxfId="21" priority="56">
      <formula>LEN(TRIM(N37))&gt;0</formula>
    </cfRule>
    <cfRule type="expression" dxfId="20" priority="55">
      <formula>$B$37="No"</formula>
    </cfRule>
    <cfRule type="expression" dxfId="19" priority="54">
      <formula>$B$37=""</formula>
    </cfRule>
  </conditionalFormatting>
  <conditionalFormatting sqref="X86:Y87 AA86:AC87">
    <cfRule type="notContainsBlanks" dxfId="18" priority="24">
      <formula>LEN(TRIM(X86))&gt;0</formula>
    </cfRule>
    <cfRule type="expression" dxfId="17" priority="27">
      <formula>$B$86="Yes"</formula>
    </cfRule>
  </conditionalFormatting>
  <conditionalFormatting sqref="X86:AC87">
    <cfRule type="expression" dxfId="16" priority="23">
      <formula>$B$86="No"</formula>
    </cfRule>
    <cfRule type="expression" dxfId="15" priority="21">
      <formula>$B$86=""</formula>
    </cfRule>
  </conditionalFormatting>
  <dataValidations count="2">
    <dataValidation type="list" allowBlank="1" showInputMessage="1" showErrorMessage="1" sqref="B73:B82" xr:uid="{36FB838E-D8B5-4D23-A29B-6C075B465AB8}">
      <formula1>"YES,NO"</formula1>
    </dataValidation>
    <dataValidation type="list" allowBlank="1" showInputMessage="1" showErrorMessage="1" sqref="B8:D11 B16:D17 B29:D30 B33:D34 B37:D40 B50:D51 B54:D55 B59:D60 B64:D65 B68:D69 B86:D87" xr:uid="{45E52A8A-5A47-41C7-9FB7-A8A26ABD0052}">
      <formula1>"Yes,No"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scale="42" orientation="portrait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month" xr:uid="{ACBF2517-7B8A-4703-A8EF-7001661E5A69}">
          <x14:formula1>
            <xm:f>List!$M$2:$M$13</xm:f>
          </x14:formula1>
          <xm:sqref>K86:L87</xm:sqref>
        </x14:dataValidation>
        <x14:dataValidation type="list" allowBlank="1" showInputMessage="1" showErrorMessage="1" prompt="year" xr:uid="{FC26C3FF-21B1-487F-B687-BF1D0AE45387}">
          <x14:formula1>
            <xm:f>List!$N$56:$N$57</xm:f>
          </x14:formula1>
          <xm:sqref>AA86:AC87</xm:sqref>
        </x14:dataValidation>
        <x14:dataValidation type="list" allowBlank="1" showInputMessage="1" showErrorMessage="1" prompt="month" xr:uid="{E794FBAB-E82E-4124-A57F-564D0BF0A4D3}">
          <x14:formula1>
            <xm:f>List!$L$2:$L$13</xm:f>
          </x14:formula1>
          <xm:sqref>X86:Y87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9C056-3F19-4C4E-839E-DACB37FD4B70}">
  <sheetPr>
    <tabColor rgb="FFFFC000"/>
  </sheetPr>
  <dimension ref="A1:S250"/>
  <sheetViews>
    <sheetView topLeftCell="A42" workbookViewId="0">
      <selection activeCell="B1" sqref="B1"/>
    </sheetView>
  </sheetViews>
  <sheetFormatPr defaultRowHeight="18"/>
  <cols>
    <col min="4" max="4" width="10.69921875" style="167" bestFit="1" customWidth="1"/>
    <col min="5" max="5" width="10.69921875" style="167" customWidth="1"/>
    <col min="6" max="6" width="4.19921875" style="167" customWidth="1"/>
    <col min="11" max="11" width="3.19921875" style="167" bestFit="1" customWidth="1"/>
    <col min="12" max="12" width="5.69921875" style="170" customWidth="1"/>
    <col min="13" max="14" width="6" style="167" bestFit="1" customWidth="1"/>
    <col min="15" max="15" width="8.19921875" style="167"/>
    <col min="16" max="16" width="7.19921875" style="167" customWidth="1"/>
    <col min="17" max="17" width="9.69921875" style="167" customWidth="1"/>
    <col min="18" max="18" width="8.19921875" style="167" bestFit="1" customWidth="1"/>
    <col min="19" max="19" width="4.19921875" style="167" bestFit="1" customWidth="1"/>
  </cols>
  <sheetData>
    <row r="1" spans="1:19" ht="43.2">
      <c r="A1" s="163" t="s">
        <v>1</v>
      </c>
      <c r="B1" s="163" t="s">
        <v>184</v>
      </c>
      <c r="C1" s="163" t="s">
        <v>185</v>
      </c>
      <c r="D1" s="163" t="s">
        <v>5</v>
      </c>
      <c r="E1" s="163" t="s">
        <v>8</v>
      </c>
      <c r="F1" s="163" t="s">
        <v>186</v>
      </c>
      <c r="G1" s="164" t="s">
        <v>187</v>
      </c>
      <c r="H1" s="164" t="s">
        <v>188</v>
      </c>
      <c r="I1" s="164" t="s">
        <v>189</v>
      </c>
      <c r="J1" s="164" t="s">
        <v>190</v>
      </c>
      <c r="K1" s="163" t="s">
        <v>6</v>
      </c>
      <c r="L1" s="163" t="s">
        <v>7</v>
      </c>
      <c r="M1" s="163" t="s">
        <v>191</v>
      </c>
      <c r="N1" s="163" t="s">
        <v>192</v>
      </c>
      <c r="O1" s="163" t="s">
        <v>193</v>
      </c>
      <c r="P1" s="163" t="s">
        <v>194</v>
      </c>
      <c r="Q1" s="171" t="s">
        <v>195</v>
      </c>
      <c r="R1" s="163" t="s">
        <v>196</v>
      </c>
      <c r="S1" s="163" t="s">
        <v>197</v>
      </c>
    </row>
    <row r="2" spans="1:19" ht="56.7" customHeight="1">
      <c r="A2" s="162" t="s">
        <v>198</v>
      </c>
      <c r="B2" s="165" t="s">
        <v>199</v>
      </c>
      <c r="C2" s="166" t="s">
        <v>200</v>
      </c>
      <c r="D2" s="162" t="s">
        <v>201</v>
      </c>
      <c r="E2" s="162" t="s">
        <v>202</v>
      </c>
      <c r="F2" s="162" t="s">
        <v>203</v>
      </c>
      <c r="G2" s="162" t="s">
        <v>204</v>
      </c>
      <c r="H2" s="162" t="s">
        <v>205</v>
      </c>
      <c r="I2" s="162" t="s">
        <v>12</v>
      </c>
      <c r="J2" s="162" t="s">
        <v>206</v>
      </c>
      <c r="K2" s="162">
        <v>1</v>
      </c>
      <c r="L2" s="162" t="s">
        <v>207</v>
      </c>
      <c r="M2" s="162">
        <v>1</v>
      </c>
      <c r="N2" s="162">
        <v>1971</v>
      </c>
      <c r="O2" s="162" t="s">
        <v>208</v>
      </c>
      <c r="P2" s="162" t="s">
        <v>209</v>
      </c>
      <c r="Q2" s="162" t="s">
        <v>210</v>
      </c>
      <c r="R2" s="162" t="s">
        <v>211</v>
      </c>
      <c r="S2" s="162" t="s">
        <v>203</v>
      </c>
    </row>
    <row r="3" spans="1:19" ht="43.2">
      <c r="A3" s="162" t="s">
        <v>212</v>
      </c>
      <c r="B3" s="165" t="s">
        <v>213</v>
      </c>
      <c r="C3" s="166" t="s">
        <v>214</v>
      </c>
      <c r="D3" s="162" t="s">
        <v>215</v>
      </c>
      <c r="E3" s="162" t="s">
        <v>10</v>
      </c>
      <c r="F3" s="162" t="s">
        <v>216</v>
      </c>
      <c r="G3" s="162" t="s">
        <v>217</v>
      </c>
      <c r="H3" s="162"/>
      <c r="I3" s="162"/>
      <c r="J3" s="162" t="s">
        <v>218</v>
      </c>
      <c r="K3" s="162">
        <v>2</v>
      </c>
      <c r="L3" s="162" t="s">
        <v>219</v>
      </c>
      <c r="M3" s="162">
        <v>2</v>
      </c>
      <c r="N3" s="162">
        <v>1972</v>
      </c>
      <c r="O3" s="162" t="s">
        <v>220</v>
      </c>
      <c r="P3" s="162" t="s">
        <v>221</v>
      </c>
      <c r="Q3" s="162" t="s">
        <v>222</v>
      </c>
      <c r="R3" s="162" t="s">
        <v>223</v>
      </c>
      <c r="S3" s="162" t="s">
        <v>216</v>
      </c>
    </row>
    <row r="4" spans="1:19" ht="21.6">
      <c r="A4" s="162" t="s">
        <v>224</v>
      </c>
      <c r="B4" s="165" t="s">
        <v>225</v>
      </c>
      <c r="C4" s="166" t="s">
        <v>226</v>
      </c>
      <c r="D4" s="162" t="s">
        <v>227</v>
      </c>
      <c r="E4" s="162" t="s">
        <v>11</v>
      </c>
      <c r="F4" s="162" t="s">
        <v>228</v>
      </c>
      <c r="G4" s="162" t="s">
        <v>229</v>
      </c>
      <c r="H4" s="162"/>
      <c r="I4" s="162"/>
      <c r="J4" s="162" t="s">
        <v>230</v>
      </c>
      <c r="K4" s="162">
        <v>3</v>
      </c>
      <c r="L4" s="162" t="s">
        <v>231</v>
      </c>
      <c r="M4" s="162">
        <v>3</v>
      </c>
      <c r="N4" s="162">
        <v>1973</v>
      </c>
      <c r="O4" s="162" t="s">
        <v>232</v>
      </c>
      <c r="P4" s="162" t="s">
        <v>233</v>
      </c>
      <c r="Q4" s="162" t="s">
        <v>234</v>
      </c>
      <c r="R4" s="162"/>
      <c r="S4" s="162" t="s">
        <v>235</v>
      </c>
    </row>
    <row r="5" spans="1:19" ht="21.6">
      <c r="A5" s="162" t="s">
        <v>236</v>
      </c>
      <c r="B5" s="165" t="s">
        <v>237</v>
      </c>
      <c r="C5" s="166" t="s">
        <v>238</v>
      </c>
      <c r="D5" s="162" t="s">
        <v>239</v>
      </c>
      <c r="E5" s="162" t="s">
        <v>13</v>
      </c>
      <c r="F5" s="162" t="s">
        <v>240</v>
      </c>
      <c r="G5" s="162"/>
      <c r="H5" s="162"/>
      <c r="I5" s="162"/>
      <c r="J5" s="162" t="s">
        <v>241</v>
      </c>
      <c r="K5" s="162">
        <v>4</v>
      </c>
      <c r="L5" s="162" t="s">
        <v>242</v>
      </c>
      <c r="M5" s="162">
        <v>4</v>
      </c>
      <c r="N5" s="162">
        <v>1974</v>
      </c>
      <c r="O5" s="162" t="s">
        <v>243</v>
      </c>
      <c r="P5" s="162" t="s">
        <v>244</v>
      </c>
      <c r="Q5" s="162"/>
      <c r="R5" s="162"/>
      <c r="S5" s="162" t="s">
        <v>240</v>
      </c>
    </row>
    <row r="6" spans="1:19">
      <c r="A6" s="162" t="s">
        <v>245</v>
      </c>
      <c r="B6" s="165" t="s">
        <v>246</v>
      </c>
      <c r="C6" s="166" t="s">
        <v>247</v>
      </c>
      <c r="D6" s="162" t="s">
        <v>248</v>
      </c>
      <c r="E6" s="162"/>
      <c r="F6" s="162"/>
      <c r="G6" s="162"/>
      <c r="H6" s="162"/>
      <c r="I6" s="162"/>
      <c r="J6" s="162" t="s">
        <v>190</v>
      </c>
      <c r="K6" s="162">
        <v>5</v>
      </c>
      <c r="L6" s="162" t="s">
        <v>249</v>
      </c>
      <c r="M6" s="162">
        <v>5</v>
      </c>
      <c r="N6" s="162">
        <v>1975</v>
      </c>
      <c r="O6" s="162"/>
      <c r="P6" s="162" t="s">
        <v>13</v>
      </c>
      <c r="Q6" s="162"/>
      <c r="R6" s="162"/>
      <c r="S6" s="162"/>
    </row>
    <row r="7" spans="1:19" ht="21.6">
      <c r="A7" s="162" t="s">
        <v>250</v>
      </c>
      <c r="B7" s="165" t="s">
        <v>251</v>
      </c>
      <c r="C7" s="166" t="s">
        <v>252</v>
      </c>
      <c r="D7" s="162" t="s">
        <v>253</v>
      </c>
      <c r="E7" s="162"/>
      <c r="F7" s="172" t="e">
        <f>VLOOKUP(#REF!,E2:F5,2,0)</f>
        <v>#REF!</v>
      </c>
      <c r="K7" s="162">
        <v>6</v>
      </c>
      <c r="L7" s="162" t="s">
        <v>254</v>
      </c>
      <c r="M7" s="162">
        <v>6</v>
      </c>
      <c r="N7" s="162">
        <v>1976</v>
      </c>
      <c r="O7" s="162"/>
      <c r="P7" s="162" t="s">
        <v>255</v>
      </c>
      <c r="Q7" s="162"/>
      <c r="R7" s="162"/>
      <c r="S7" s="162"/>
    </row>
    <row r="8" spans="1:19" ht="21.6">
      <c r="A8" s="162" t="s">
        <v>256</v>
      </c>
      <c r="B8" s="165" t="s">
        <v>257</v>
      </c>
      <c r="C8" s="166" t="s">
        <v>258</v>
      </c>
      <c r="D8" s="162" t="s">
        <v>259</v>
      </c>
      <c r="E8" s="162"/>
      <c r="F8" s="162"/>
      <c r="K8" s="162">
        <v>7</v>
      </c>
      <c r="L8" s="162" t="s">
        <v>260</v>
      </c>
      <c r="M8" s="162">
        <v>7</v>
      </c>
      <c r="N8" s="162">
        <v>1977</v>
      </c>
      <c r="O8" s="162"/>
      <c r="P8" s="162" t="s">
        <v>261</v>
      </c>
      <c r="Q8" s="162"/>
      <c r="R8" s="162"/>
      <c r="S8" s="162"/>
    </row>
    <row r="9" spans="1:19">
      <c r="A9" s="162" t="s">
        <v>262</v>
      </c>
      <c r="B9" s="165" t="s">
        <v>263</v>
      </c>
      <c r="C9" s="166" t="s">
        <v>264</v>
      </c>
      <c r="D9" s="162" t="s">
        <v>265</v>
      </c>
      <c r="E9" s="162"/>
      <c r="F9" s="162"/>
      <c r="K9" s="162">
        <v>8</v>
      </c>
      <c r="L9" s="162" t="s">
        <v>266</v>
      </c>
      <c r="M9" s="162">
        <v>8</v>
      </c>
      <c r="N9" s="162">
        <v>1978</v>
      </c>
      <c r="O9" s="162"/>
      <c r="P9" s="162"/>
      <c r="Q9" s="162"/>
      <c r="R9" s="162"/>
      <c r="S9" s="162"/>
    </row>
    <row r="10" spans="1:19" ht="32.4">
      <c r="A10" s="162" t="s">
        <v>267</v>
      </c>
      <c r="B10" s="165" t="s">
        <v>268</v>
      </c>
      <c r="C10" s="166" t="s">
        <v>269</v>
      </c>
      <c r="D10" s="162" t="s">
        <v>270</v>
      </c>
      <c r="E10" s="162"/>
      <c r="F10" s="162"/>
      <c r="K10" s="162">
        <v>9</v>
      </c>
      <c r="L10" s="162" t="s">
        <v>271</v>
      </c>
      <c r="M10" s="162">
        <v>9</v>
      </c>
      <c r="N10" s="162">
        <v>1979</v>
      </c>
      <c r="O10" s="162"/>
      <c r="P10" s="162"/>
      <c r="Q10" s="162"/>
      <c r="R10" s="162"/>
      <c r="S10" s="162"/>
    </row>
    <row r="11" spans="1:19">
      <c r="A11" s="162" t="s">
        <v>272</v>
      </c>
      <c r="B11" s="165" t="s">
        <v>273</v>
      </c>
      <c r="C11" s="166" t="s">
        <v>274</v>
      </c>
      <c r="D11" s="162" t="s">
        <v>275</v>
      </c>
      <c r="E11" s="162"/>
      <c r="F11" s="162"/>
      <c r="K11" s="162">
        <v>10</v>
      </c>
      <c r="L11" s="162" t="s">
        <v>276</v>
      </c>
      <c r="M11" s="162">
        <v>10</v>
      </c>
      <c r="N11" s="162">
        <v>1980</v>
      </c>
      <c r="O11" s="162"/>
      <c r="P11" s="162"/>
      <c r="Q11" s="162"/>
      <c r="R11" s="162"/>
      <c r="S11" s="162"/>
    </row>
    <row r="12" spans="1:19">
      <c r="A12" s="162" t="s">
        <v>277</v>
      </c>
      <c r="B12" s="165" t="s">
        <v>278</v>
      </c>
      <c r="C12" s="166" t="s">
        <v>279</v>
      </c>
      <c r="D12" s="162" t="s">
        <v>280</v>
      </c>
      <c r="E12" s="162"/>
      <c r="F12" s="162"/>
      <c r="K12" s="162">
        <v>11</v>
      </c>
      <c r="L12" s="162" t="s">
        <v>281</v>
      </c>
      <c r="M12" s="162">
        <v>11</v>
      </c>
      <c r="N12" s="162">
        <v>1981</v>
      </c>
      <c r="O12" s="162"/>
      <c r="P12" s="162"/>
      <c r="Q12" s="162"/>
      <c r="R12" s="162"/>
      <c r="S12" s="162"/>
    </row>
    <row r="13" spans="1:19">
      <c r="A13" s="162" t="s">
        <v>282</v>
      </c>
      <c r="B13" s="165" t="s">
        <v>283</v>
      </c>
      <c r="C13" s="166" t="s">
        <v>284</v>
      </c>
      <c r="D13" s="162" t="s">
        <v>190</v>
      </c>
      <c r="E13" s="162"/>
      <c r="F13" s="162"/>
      <c r="K13" s="162">
        <v>12</v>
      </c>
      <c r="L13" s="162" t="s">
        <v>285</v>
      </c>
      <c r="M13" s="162">
        <v>12</v>
      </c>
      <c r="N13" s="162">
        <v>1982</v>
      </c>
      <c r="O13" s="162"/>
      <c r="P13" s="162"/>
      <c r="Q13" s="162"/>
      <c r="R13" s="162"/>
      <c r="S13" s="162"/>
    </row>
    <row r="14" spans="1:19" ht="21.6">
      <c r="A14" s="162" t="s">
        <v>286</v>
      </c>
      <c r="B14" s="165" t="s">
        <v>287</v>
      </c>
      <c r="C14" s="166" t="s">
        <v>288</v>
      </c>
      <c r="D14" s="162"/>
      <c r="E14" s="162"/>
      <c r="F14" s="162"/>
      <c r="K14" s="162">
        <v>13</v>
      </c>
      <c r="L14" s="168"/>
      <c r="M14" s="162"/>
      <c r="N14" s="162">
        <v>1983</v>
      </c>
      <c r="O14" s="162"/>
      <c r="P14" s="162"/>
      <c r="Q14" s="162"/>
      <c r="R14" s="162"/>
      <c r="S14" s="162"/>
    </row>
    <row r="15" spans="1:19" ht="21.6">
      <c r="A15" s="162" t="s">
        <v>289</v>
      </c>
      <c r="B15" s="165" t="s">
        <v>290</v>
      </c>
      <c r="C15" s="166" t="s">
        <v>289</v>
      </c>
      <c r="D15" s="162"/>
      <c r="E15" s="162"/>
      <c r="F15" s="162"/>
      <c r="K15" s="162">
        <v>14</v>
      </c>
      <c r="L15" s="169" t="s">
        <v>291</v>
      </c>
      <c r="M15" s="162"/>
      <c r="N15" s="162">
        <v>1984</v>
      </c>
      <c r="O15" s="162"/>
      <c r="P15" s="162"/>
      <c r="Q15" s="162"/>
      <c r="R15" s="162"/>
      <c r="S15" s="162"/>
    </row>
    <row r="16" spans="1:19" ht="21.6">
      <c r="A16" s="162" t="s">
        <v>292</v>
      </c>
      <c r="B16" s="165" t="s">
        <v>293</v>
      </c>
      <c r="C16" s="166" t="s">
        <v>294</v>
      </c>
      <c r="D16" s="162"/>
      <c r="E16" s="162"/>
      <c r="F16" s="162"/>
      <c r="K16" s="162">
        <v>15</v>
      </c>
      <c r="L16" s="169" t="s">
        <v>295</v>
      </c>
      <c r="M16" s="162"/>
      <c r="N16" s="162">
        <v>1985</v>
      </c>
      <c r="O16" s="162"/>
      <c r="P16" s="162"/>
      <c r="Q16" s="162"/>
      <c r="R16" s="162"/>
      <c r="S16" s="162"/>
    </row>
    <row r="17" spans="1:19">
      <c r="A17" s="162" t="s">
        <v>296</v>
      </c>
      <c r="B17" s="165" t="s">
        <v>297</v>
      </c>
      <c r="C17" s="166" t="s">
        <v>298</v>
      </c>
      <c r="D17" s="162"/>
      <c r="E17" s="162"/>
      <c r="F17" s="162"/>
      <c r="K17" s="162">
        <v>16</v>
      </c>
      <c r="L17" s="168"/>
      <c r="M17" s="162"/>
      <c r="N17" s="162">
        <v>1986</v>
      </c>
      <c r="O17" s="162"/>
      <c r="P17" s="162"/>
      <c r="Q17" s="162"/>
      <c r="R17" s="162"/>
      <c r="S17" s="162"/>
    </row>
    <row r="18" spans="1:19">
      <c r="A18" s="162" t="s">
        <v>299</v>
      </c>
      <c r="B18" s="165" t="s">
        <v>300</v>
      </c>
      <c r="C18" s="166" t="s">
        <v>301</v>
      </c>
      <c r="D18" s="162"/>
      <c r="E18" s="162"/>
      <c r="F18" s="162"/>
      <c r="K18" s="162">
        <v>17</v>
      </c>
      <c r="L18" s="168"/>
      <c r="M18" s="162"/>
      <c r="N18" s="162">
        <v>1987</v>
      </c>
      <c r="O18" s="162"/>
      <c r="P18" s="162"/>
      <c r="Q18" s="162"/>
      <c r="R18" s="162"/>
      <c r="S18" s="162"/>
    </row>
    <row r="19" spans="1:19" ht="54">
      <c r="A19" s="162" t="s">
        <v>302</v>
      </c>
      <c r="B19" s="165" t="s">
        <v>303</v>
      </c>
      <c r="C19" s="166" t="s">
        <v>304</v>
      </c>
      <c r="D19" s="162"/>
      <c r="E19" s="162"/>
      <c r="F19" s="162"/>
      <c r="K19" s="162">
        <v>18</v>
      </c>
      <c r="L19" s="168"/>
      <c r="M19" s="162"/>
      <c r="N19" s="162">
        <v>1988</v>
      </c>
      <c r="O19" s="162"/>
      <c r="P19" s="162"/>
      <c r="Q19" s="162"/>
      <c r="R19" s="162"/>
      <c r="S19" s="162"/>
    </row>
    <row r="20" spans="1:19">
      <c r="A20" s="162" t="s">
        <v>305</v>
      </c>
      <c r="B20" s="165" t="s">
        <v>306</v>
      </c>
      <c r="C20" s="166" t="s">
        <v>307</v>
      </c>
      <c r="D20" s="162"/>
      <c r="E20" s="162"/>
      <c r="F20" s="162"/>
      <c r="K20" s="162">
        <v>19</v>
      </c>
      <c r="L20" s="168"/>
      <c r="M20" s="162"/>
      <c r="N20" s="162">
        <v>1989</v>
      </c>
      <c r="O20" s="162"/>
      <c r="P20" s="162"/>
      <c r="Q20" s="162"/>
      <c r="R20" s="162"/>
      <c r="S20" s="162"/>
    </row>
    <row r="21" spans="1:19">
      <c r="A21" s="162" t="s">
        <v>308</v>
      </c>
      <c r="B21" s="165" t="s">
        <v>309</v>
      </c>
      <c r="C21" s="166" t="s">
        <v>310</v>
      </c>
      <c r="D21" s="162"/>
      <c r="E21" s="162"/>
      <c r="F21" s="162"/>
      <c r="K21" s="162">
        <v>20</v>
      </c>
      <c r="L21" s="168"/>
      <c r="M21" s="162"/>
      <c r="N21" s="162">
        <v>1990</v>
      </c>
      <c r="O21" s="162"/>
      <c r="P21" s="162"/>
      <c r="Q21" s="162"/>
      <c r="R21" s="162"/>
      <c r="S21" s="162"/>
    </row>
    <row r="22" spans="1:19">
      <c r="A22" s="162" t="s">
        <v>258</v>
      </c>
      <c r="B22" s="165" t="s">
        <v>311</v>
      </c>
      <c r="C22" s="166" t="s">
        <v>312</v>
      </c>
      <c r="D22" s="162"/>
      <c r="E22" s="162"/>
      <c r="F22" s="162"/>
      <c r="K22" s="162">
        <v>21</v>
      </c>
      <c r="L22" s="168"/>
      <c r="M22" s="162"/>
      <c r="N22" s="162">
        <v>1991</v>
      </c>
      <c r="O22" s="162"/>
      <c r="P22" s="162"/>
      <c r="Q22" s="162"/>
      <c r="R22" s="162"/>
      <c r="S22" s="162"/>
    </row>
    <row r="23" spans="1:19">
      <c r="A23" s="162" t="s">
        <v>313</v>
      </c>
      <c r="B23" s="165" t="s">
        <v>314</v>
      </c>
      <c r="C23" s="166" t="s">
        <v>315</v>
      </c>
      <c r="D23" s="162"/>
      <c r="E23" s="162"/>
      <c r="F23" s="162"/>
      <c r="K23" s="162">
        <v>22</v>
      </c>
      <c r="L23" s="168"/>
      <c r="M23" s="162"/>
      <c r="N23" s="162">
        <v>1992</v>
      </c>
      <c r="O23" s="162"/>
      <c r="P23" s="162"/>
      <c r="Q23" s="162"/>
      <c r="R23" s="162"/>
      <c r="S23" s="162"/>
    </row>
    <row r="24" spans="1:19">
      <c r="A24" s="162" t="s">
        <v>316</v>
      </c>
      <c r="B24" s="165" t="s">
        <v>317</v>
      </c>
      <c r="C24" s="166" t="s">
        <v>318</v>
      </c>
      <c r="D24" s="162"/>
      <c r="E24" s="162"/>
      <c r="F24" s="162"/>
      <c r="K24" s="162">
        <v>23</v>
      </c>
      <c r="L24" s="168"/>
      <c r="M24" s="162"/>
      <c r="N24" s="162">
        <v>1993</v>
      </c>
      <c r="O24" s="162"/>
      <c r="P24" s="162"/>
      <c r="Q24" s="162"/>
      <c r="R24" s="162"/>
      <c r="S24" s="162"/>
    </row>
    <row r="25" spans="1:19">
      <c r="A25" s="162" t="s">
        <v>319</v>
      </c>
      <c r="B25" s="165" t="s">
        <v>320</v>
      </c>
      <c r="C25" s="166" t="s">
        <v>272</v>
      </c>
      <c r="D25" s="162"/>
      <c r="E25" s="162"/>
      <c r="F25" s="162"/>
      <c r="K25" s="162">
        <v>24</v>
      </c>
      <c r="L25" s="168"/>
      <c r="M25" s="162"/>
      <c r="N25" s="162">
        <v>1994</v>
      </c>
      <c r="O25" s="162"/>
      <c r="P25" s="162"/>
      <c r="Q25" s="162"/>
      <c r="R25" s="162"/>
      <c r="S25" s="162"/>
    </row>
    <row r="26" spans="1:19">
      <c r="A26" s="162" t="s">
        <v>321</v>
      </c>
      <c r="B26" s="165" t="s">
        <v>322</v>
      </c>
      <c r="C26" s="166" t="s">
        <v>323</v>
      </c>
      <c r="D26" s="162"/>
      <c r="E26" s="162"/>
      <c r="F26" s="162"/>
      <c r="K26" s="162">
        <v>25</v>
      </c>
      <c r="L26" s="168"/>
      <c r="M26" s="162"/>
      <c r="N26" s="162">
        <v>1995</v>
      </c>
      <c r="O26" s="162"/>
      <c r="P26" s="162"/>
      <c r="Q26" s="162"/>
      <c r="R26" s="162"/>
      <c r="S26" s="162"/>
    </row>
    <row r="27" spans="1:19">
      <c r="A27" s="162" t="s">
        <v>324</v>
      </c>
      <c r="B27" s="165" t="s">
        <v>325</v>
      </c>
      <c r="C27" s="166" t="s">
        <v>326</v>
      </c>
      <c r="D27" s="162"/>
      <c r="E27" s="162"/>
      <c r="F27" s="162"/>
      <c r="K27" s="162">
        <v>26</v>
      </c>
      <c r="L27" s="168"/>
      <c r="M27" s="162"/>
      <c r="N27" s="162">
        <v>1996</v>
      </c>
      <c r="O27" s="162"/>
      <c r="P27" s="162"/>
      <c r="Q27" s="162"/>
      <c r="R27" s="162"/>
      <c r="S27" s="162"/>
    </row>
    <row r="28" spans="1:19" ht="43.2">
      <c r="A28" s="162" t="s">
        <v>327</v>
      </c>
      <c r="B28" s="165" t="s">
        <v>328</v>
      </c>
      <c r="C28" s="166" t="s">
        <v>329</v>
      </c>
      <c r="D28" s="162"/>
      <c r="E28" s="162"/>
      <c r="F28" s="162"/>
      <c r="K28" s="162">
        <v>27</v>
      </c>
      <c r="L28" s="168"/>
      <c r="M28" s="162"/>
      <c r="N28" s="162">
        <v>1997</v>
      </c>
      <c r="O28" s="162"/>
      <c r="P28" s="162"/>
      <c r="Q28" s="162"/>
      <c r="R28" s="162"/>
      <c r="S28" s="162"/>
    </row>
    <row r="29" spans="1:19" ht="32.4">
      <c r="A29" s="162" t="s">
        <v>330</v>
      </c>
      <c r="B29" s="165" t="s">
        <v>331</v>
      </c>
      <c r="C29" s="166" t="s">
        <v>332</v>
      </c>
      <c r="D29" s="162"/>
      <c r="E29" s="162"/>
      <c r="F29" s="162"/>
      <c r="K29" s="162">
        <v>28</v>
      </c>
      <c r="L29" s="168"/>
      <c r="M29" s="162"/>
      <c r="N29" s="162">
        <v>1998</v>
      </c>
      <c r="O29" s="162"/>
      <c r="P29" s="162"/>
      <c r="Q29" s="162"/>
      <c r="R29" s="162"/>
      <c r="S29" s="162"/>
    </row>
    <row r="30" spans="1:19">
      <c r="A30" s="162" t="s">
        <v>333</v>
      </c>
      <c r="B30" s="165" t="s">
        <v>334</v>
      </c>
      <c r="C30" s="166" t="s">
        <v>335</v>
      </c>
      <c r="D30" s="162"/>
      <c r="E30" s="162"/>
      <c r="F30" s="162"/>
      <c r="K30" s="162">
        <v>29</v>
      </c>
      <c r="L30" s="168"/>
      <c r="M30" s="162"/>
      <c r="N30" s="162">
        <v>1999</v>
      </c>
      <c r="O30" s="162"/>
      <c r="P30" s="162"/>
      <c r="Q30" s="162"/>
      <c r="R30" s="162"/>
      <c r="S30" s="162"/>
    </row>
    <row r="31" spans="1:19" ht="64.8">
      <c r="A31" s="162" t="s">
        <v>336</v>
      </c>
      <c r="B31" s="165" t="s">
        <v>337</v>
      </c>
      <c r="C31" s="166" t="s">
        <v>338</v>
      </c>
      <c r="D31" s="162"/>
      <c r="E31" s="162"/>
      <c r="F31" s="162"/>
      <c r="K31" s="162">
        <v>30</v>
      </c>
      <c r="L31" s="168"/>
      <c r="M31" s="162"/>
      <c r="N31" s="162">
        <v>2000</v>
      </c>
      <c r="O31" s="162"/>
      <c r="P31" s="162"/>
      <c r="Q31" s="162"/>
      <c r="R31" s="162"/>
      <c r="S31" s="162"/>
    </row>
    <row r="32" spans="1:19">
      <c r="A32" s="162" t="s">
        <v>323</v>
      </c>
      <c r="B32" s="165" t="s">
        <v>339</v>
      </c>
      <c r="C32" s="166" t="s">
        <v>340</v>
      </c>
      <c r="D32" s="162"/>
      <c r="E32" s="162"/>
      <c r="F32" s="162"/>
      <c r="K32" s="162">
        <v>31</v>
      </c>
      <c r="L32" s="168"/>
      <c r="M32" s="162"/>
      <c r="N32" s="162">
        <v>2001</v>
      </c>
      <c r="O32" s="162"/>
      <c r="P32" s="162"/>
      <c r="Q32" s="162"/>
      <c r="R32" s="162"/>
      <c r="S32" s="162"/>
    </row>
    <row r="33" spans="1:19" ht="43.2">
      <c r="A33" s="162" t="s">
        <v>341</v>
      </c>
      <c r="B33" s="165" t="s">
        <v>342</v>
      </c>
      <c r="C33" s="166" t="s">
        <v>343</v>
      </c>
      <c r="D33" s="162"/>
      <c r="E33" s="162"/>
      <c r="F33" s="162"/>
      <c r="K33" s="162"/>
      <c r="L33" s="168"/>
      <c r="M33" s="162"/>
      <c r="N33" s="162">
        <v>2002</v>
      </c>
      <c r="O33" s="162"/>
      <c r="P33" s="162"/>
      <c r="Q33" s="162"/>
      <c r="R33" s="162"/>
      <c r="S33" s="162"/>
    </row>
    <row r="34" spans="1:19" ht="21.6">
      <c r="A34" s="162" t="s">
        <v>344</v>
      </c>
      <c r="B34" s="165" t="s">
        <v>345</v>
      </c>
      <c r="C34" s="166" t="s">
        <v>346</v>
      </c>
      <c r="D34" s="162"/>
      <c r="E34" s="162"/>
      <c r="F34" s="162"/>
      <c r="K34" s="162"/>
      <c r="L34" s="168"/>
      <c r="M34" s="162"/>
      <c r="N34" s="162">
        <v>2003</v>
      </c>
      <c r="O34" s="162"/>
      <c r="P34" s="162"/>
      <c r="Q34" s="162"/>
      <c r="R34" s="162"/>
      <c r="S34" s="162"/>
    </row>
    <row r="35" spans="1:19">
      <c r="A35" s="162" t="s">
        <v>347</v>
      </c>
      <c r="B35" s="165" t="s">
        <v>348</v>
      </c>
      <c r="C35" s="166" t="s">
        <v>349</v>
      </c>
      <c r="D35" s="162"/>
      <c r="E35" s="162"/>
      <c r="F35" s="162"/>
      <c r="K35" s="162"/>
      <c r="L35" s="168"/>
      <c r="M35" s="162"/>
      <c r="N35" s="162">
        <v>2004</v>
      </c>
      <c r="O35" s="162"/>
      <c r="P35" s="162"/>
      <c r="Q35" s="162"/>
      <c r="R35" s="162"/>
      <c r="S35" s="162"/>
    </row>
    <row r="36" spans="1:19" ht="21.6">
      <c r="A36" s="162" t="s">
        <v>350</v>
      </c>
      <c r="B36" s="165" t="s">
        <v>351</v>
      </c>
      <c r="C36" s="166" t="s">
        <v>352</v>
      </c>
      <c r="D36" s="162"/>
      <c r="E36" s="162"/>
      <c r="F36" s="162"/>
      <c r="K36" s="162"/>
      <c r="L36" s="168"/>
      <c r="M36" s="162"/>
      <c r="N36" s="162">
        <v>2005</v>
      </c>
      <c r="O36" s="162"/>
      <c r="P36" s="162"/>
      <c r="Q36" s="162"/>
      <c r="R36" s="162"/>
      <c r="S36" s="162"/>
    </row>
    <row r="37" spans="1:19">
      <c r="A37" s="162" t="s">
        <v>353</v>
      </c>
      <c r="B37" s="165" t="s">
        <v>354</v>
      </c>
      <c r="C37" s="166" t="s">
        <v>355</v>
      </c>
      <c r="D37" s="162"/>
      <c r="E37" s="162"/>
      <c r="F37" s="162"/>
      <c r="K37" s="162"/>
      <c r="L37" s="168"/>
      <c r="M37" s="162"/>
      <c r="N37" s="162">
        <v>2006</v>
      </c>
      <c r="O37" s="162"/>
      <c r="P37" s="162"/>
      <c r="Q37" s="162"/>
      <c r="R37" s="162"/>
      <c r="S37" s="162"/>
    </row>
    <row r="38" spans="1:19" ht="21.6">
      <c r="A38" s="162" t="s">
        <v>356</v>
      </c>
      <c r="B38" s="165" t="s">
        <v>357</v>
      </c>
      <c r="C38" s="166" t="s">
        <v>358</v>
      </c>
      <c r="D38" s="162"/>
      <c r="E38" s="162"/>
      <c r="F38" s="162"/>
      <c r="K38" s="162"/>
      <c r="L38" s="168"/>
      <c r="M38" s="162"/>
      <c r="N38" s="162">
        <v>2007</v>
      </c>
      <c r="O38" s="162"/>
      <c r="P38" s="162"/>
      <c r="Q38" s="162"/>
      <c r="R38" s="162"/>
      <c r="S38" s="162"/>
    </row>
    <row r="39" spans="1:19">
      <c r="A39" s="162" t="s">
        <v>359</v>
      </c>
      <c r="B39" s="165" t="s">
        <v>360</v>
      </c>
      <c r="C39" s="166" t="s">
        <v>361</v>
      </c>
      <c r="D39" s="162"/>
      <c r="E39" s="162"/>
      <c r="F39" s="162"/>
      <c r="K39" s="162"/>
      <c r="L39" s="168"/>
      <c r="M39" s="162"/>
      <c r="N39" s="162">
        <v>2008</v>
      </c>
      <c r="O39" s="162"/>
      <c r="P39" s="162"/>
      <c r="Q39" s="162"/>
      <c r="R39" s="162"/>
      <c r="S39" s="162"/>
    </row>
    <row r="40" spans="1:19">
      <c r="A40" s="162" t="s">
        <v>362</v>
      </c>
      <c r="B40" s="165" t="s">
        <v>363</v>
      </c>
      <c r="C40" s="166" t="s">
        <v>364</v>
      </c>
      <c r="D40" s="162"/>
      <c r="E40" s="162"/>
      <c r="F40" s="162"/>
      <c r="K40" s="162"/>
      <c r="L40" s="168"/>
      <c r="M40" s="162"/>
      <c r="N40" s="162">
        <v>2009</v>
      </c>
      <c r="O40" s="162"/>
      <c r="P40" s="162"/>
      <c r="Q40" s="162"/>
      <c r="R40" s="162"/>
      <c r="S40" s="162"/>
    </row>
    <row r="41" spans="1:19">
      <c r="A41" s="162" t="s">
        <v>365</v>
      </c>
      <c r="B41" s="165" t="s">
        <v>366</v>
      </c>
      <c r="C41" s="166" t="s">
        <v>367</v>
      </c>
      <c r="D41" s="162"/>
      <c r="E41" s="162"/>
      <c r="F41" s="162"/>
      <c r="K41" s="162"/>
      <c r="L41" s="168"/>
      <c r="M41" s="162"/>
      <c r="N41" s="162">
        <v>2010</v>
      </c>
      <c r="O41" s="162"/>
      <c r="P41" s="162"/>
      <c r="Q41" s="162"/>
      <c r="R41" s="162"/>
      <c r="S41" s="162"/>
    </row>
    <row r="42" spans="1:19" ht="21.6">
      <c r="A42" s="162" t="s">
        <v>368</v>
      </c>
      <c r="B42" s="165" t="s">
        <v>369</v>
      </c>
      <c r="C42" s="166" t="s">
        <v>370</v>
      </c>
      <c r="D42" s="162"/>
      <c r="E42" s="162"/>
      <c r="F42" s="162"/>
      <c r="K42" s="162"/>
      <c r="L42" s="168"/>
      <c r="M42" s="162"/>
      <c r="N42" s="162">
        <v>2011</v>
      </c>
      <c r="O42" s="162"/>
      <c r="P42" s="162"/>
      <c r="Q42" s="162"/>
      <c r="R42" s="162"/>
      <c r="S42" s="162"/>
    </row>
    <row r="43" spans="1:19" ht="32.4">
      <c r="A43" s="162" t="s">
        <v>371</v>
      </c>
      <c r="B43" s="165" t="s">
        <v>372</v>
      </c>
      <c r="C43" s="166" t="s">
        <v>373</v>
      </c>
      <c r="D43" s="162"/>
      <c r="E43" s="162"/>
      <c r="F43" s="162"/>
      <c r="K43" s="162"/>
      <c r="L43" s="168"/>
      <c r="M43" s="162"/>
      <c r="N43" s="162">
        <v>2012</v>
      </c>
      <c r="O43" s="162"/>
      <c r="P43" s="162"/>
      <c r="Q43" s="162"/>
      <c r="R43" s="162"/>
      <c r="S43" s="162"/>
    </row>
    <row r="44" spans="1:19" ht="21.6">
      <c r="A44" s="162" t="s">
        <v>374</v>
      </c>
      <c r="B44" s="165" t="s">
        <v>375</v>
      </c>
      <c r="C44" s="166" t="s">
        <v>376</v>
      </c>
      <c r="D44" s="162"/>
      <c r="E44" s="162"/>
      <c r="F44" s="162"/>
      <c r="K44" s="162"/>
      <c r="L44" s="168"/>
      <c r="M44" s="162"/>
      <c r="N44" s="162">
        <v>2013</v>
      </c>
      <c r="O44" s="162"/>
      <c r="P44" s="162"/>
      <c r="Q44" s="162"/>
      <c r="R44" s="162"/>
      <c r="S44" s="162"/>
    </row>
    <row r="45" spans="1:19">
      <c r="A45" s="162" t="s">
        <v>326</v>
      </c>
      <c r="B45" s="165" t="s">
        <v>377</v>
      </c>
      <c r="C45" s="166" t="s">
        <v>378</v>
      </c>
      <c r="D45" s="162"/>
      <c r="E45" s="162"/>
      <c r="F45" s="162"/>
      <c r="K45" s="162"/>
      <c r="L45" s="168"/>
      <c r="M45" s="162"/>
      <c r="N45" s="162">
        <v>2014</v>
      </c>
      <c r="O45" s="162"/>
      <c r="P45" s="162"/>
      <c r="Q45" s="162"/>
      <c r="R45" s="162"/>
      <c r="S45" s="162"/>
    </row>
    <row r="46" spans="1:19">
      <c r="A46" s="162" t="s">
        <v>364</v>
      </c>
      <c r="B46" s="165" t="s">
        <v>379</v>
      </c>
      <c r="C46" s="166" t="s">
        <v>380</v>
      </c>
      <c r="D46" s="162"/>
      <c r="E46" s="162"/>
      <c r="F46" s="162"/>
      <c r="K46" s="162"/>
      <c r="L46" s="168"/>
      <c r="M46" s="162"/>
      <c r="N46" s="162">
        <v>2015</v>
      </c>
      <c r="O46" s="162"/>
      <c r="P46" s="162"/>
      <c r="Q46" s="162"/>
      <c r="R46" s="162"/>
      <c r="S46" s="162"/>
    </row>
    <row r="47" spans="1:19" ht="21.6">
      <c r="A47" s="162" t="s">
        <v>381</v>
      </c>
      <c r="B47" s="165" t="s">
        <v>382</v>
      </c>
      <c r="C47" s="166" t="s">
        <v>383</v>
      </c>
      <c r="D47" s="162"/>
      <c r="E47" s="162"/>
      <c r="F47" s="162"/>
      <c r="K47" s="162"/>
      <c r="L47" s="168"/>
      <c r="M47" s="162"/>
      <c r="N47" s="162">
        <v>2016</v>
      </c>
      <c r="O47" s="162"/>
      <c r="P47" s="162"/>
      <c r="Q47" s="162"/>
      <c r="R47" s="162"/>
      <c r="S47" s="162"/>
    </row>
    <row r="48" spans="1:19" ht="32.4">
      <c r="A48" s="162" t="s">
        <v>384</v>
      </c>
      <c r="B48" s="165" t="s">
        <v>385</v>
      </c>
      <c r="C48" s="166" t="s">
        <v>386</v>
      </c>
      <c r="D48" s="162"/>
      <c r="E48" s="162"/>
      <c r="F48" s="162"/>
      <c r="K48" s="162"/>
      <c r="L48" s="168"/>
      <c r="M48" s="162"/>
      <c r="N48" s="162">
        <v>2017</v>
      </c>
      <c r="O48" s="162"/>
      <c r="P48" s="162"/>
      <c r="Q48" s="162"/>
      <c r="R48" s="162"/>
      <c r="S48" s="162"/>
    </row>
    <row r="49" spans="1:19" ht="32.4">
      <c r="A49" s="162" t="s">
        <v>329</v>
      </c>
      <c r="B49" s="165" t="s">
        <v>387</v>
      </c>
      <c r="C49" s="166" t="s">
        <v>388</v>
      </c>
      <c r="D49" s="162"/>
      <c r="E49" s="162"/>
      <c r="F49" s="162"/>
      <c r="K49" s="162"/>
      <c r="L49" s="168"/>
      <c r="M49" s="162"/>
      <c r="N49" s="162">
        <v>2018</v>
      </c>
      <c r="O49" s="162"/>
      <c r="P49" s="162"/>
      <c r="Q49" s="162"/>
      <c r="R49" s="162"/>
      <c r="S49" s="162"/>
    </row>
    <row r="50" spans="1:19">
      <c r="A50" s="162" t="s">
        <v>389</v>
      </c>
      <c r="B50" s="165" t="s">
        <v>390</v>
      </c>
      <c r="C50" s="166" t="s">
        <v>224</v>
      </c>
      <c r="D50" s="162"/>
      <c r="E50" s="162"/>
      <c r="F50" s="162"/>
      <c r="K50" s="162"/>
      <c r="L50" s="168"/>
      <c r="M50" s="162"/>
      <c r="N50" s="162">
        <v>2019</v>
      </c>
      <c r="O50" s="162"/>
      <c r="P50" s="162"/>
      <c r="Q50" s="162"/>
      <c r="R50" s="162"/>
      <c r="S50" s="162"/>
    </row>
    <row r="51" spans="1:19">
      <c r="A51" s="162" t="s">
        <v>391</v>
      </c>
      <c r="B51" s="165" t="s">
        <v>392</v>
      </c>
      <c r="C51" s="166" t="s">
        <v>393</v>
      </c>
      <c r="D51" s="162"/>
      <c r="E51" s="162"/>
      <c r="F51" s="162"/>
      <c r="K51" s="162"/>
      <c r="L51" s="168"/>
      <c r="M51" s="162"/>
      <c r="N51" s="162">
        <v>2020</v>
      </c>
      <c r="O51" s="162"/>
      <c r="P51" s="162"/>
      <c r="Q51" s="162"/>
      <c r="R51" s="162"/>
      <c r="S51" s="162"/>
    </row>
    <row r="52" spans="1:19">
      <c r="A52" s="162" t="s">
        <v>394</v>
      </c>
      <c r="B52" s="165" t="s">
        <v>395</v>
      </c>
      <c r="C52" s="166" t="s">
        <v>396</v>
      </c>
      <c r="D52" s="162"/>
      <c r="E52" s="162"/>
      <c r="F52" s="162"/>
      <c r="K52" s="162"/>
      <c r="L52" s="168"/>
      <c r="M52" s="162"/>
      <c r="N52" s="162">
        <v>2021</v>
      </c>
      <c r="O52" s="162"/>
      <c r="P52" s="162"/>
      <c r="Q52" s="162"/>
      <c r="R52" s="162"/>
      <c r="S52" s="162"/>
    </row>
    <row r="53" spans="1:19" ht="21.6">
      <c r="A53" s="162" t="s">
        <v>397</v>
      </c>
      <c r="B53" s="165" t="s">
        <v>398</v>
      </c>
      <c r="C53" s="166" t="s">
        <v>399</v>
      </c>
      <c r="D53" s="162"/>
      <c r="E53" s="162"/>
      <c r="F53" s="162"/>
      <c r="K53" s="162"/>
      <c r="L53" s="168"/>
      <c r="M53" s="162"/>
      <c r="N53" s="162">
        <v>2022</v>
      </c>
      <c r="O53" s="162"/>
      <c r="P53" s="162"/>
      <c r="Q53" s="162"/>
      <c r="R53" s="162"/>
      <c r="S53" s="162"/>
    </row>
    <row r="54" spans="1:19">
      <c r="A54" s="162" t="s">
        <v>400</v>
      </c>
      <c r="B54" s="165" t="s">
        <v>401</v>
      </c>
      <c r="C54" s="166" t="s">
        <v>402</v>
      </c>
      <c r="D54" s="162"/>
      <c r="E54" s="162"/>
      <c r="F54" s="162"/>
      <c r="K54" s="162"/>
      <c r="L54" s="168"/>
      <c r="M54" s="162"/>
      <c r="N54" s="162">
        <v>2023</v>
      </c>
      <c r="O54" s="162"/>
      <c r="P54" s="162"/>
      <c r="Q54" s="162"/>
      <c r="R54" s="162"/>
      <c r="S54" s="162"/>
    </row>
    <row r="55" spans="1:19">
      <c r="A55" s="162" t="s">
        <v>403</v>
      </c>
      <c r="B55" s="165" t="s">
        <v>404</v>
      </c>
      <c r="C55" s="166" t="s">
        <v>405</v>
      </c>
      <c r="D55" s="162"/>
      <c r="E55" s="162"/>
      <c r="F55" s="162"/>
      <c r="K55" s="162"/>
      <c r="L55" s="168"/>
      <c r="M55" s="162"/>
      <c r="N55" s="162">
        <v>2024</v>
      </c>
      <c r="O55" s="162"/>
      <c r="P55" s="162"/>
      <c r="Q55" s="162"/>
      <c r="R55" s="162"/>
      <c r="S55" s="162"/>
    </row>
    <row r="56" spans="1:19">
      <c r="A56" s="162" t="s">
        <v>318</v>
      </c>
      <c r="B56" s="165" t="s">
        <v>406</v>
      </c>
      <c r="C56" s="166" t="s">
        <v>407</v>
      </c>
      <c r="D56" s="162"/>
      <c r="E56" s="162"/>
      <c r="F56" s="162"/>
      <c r="K56" s="162"/>
      <c r="L56" s="168"/>
      <c r="M56" s="162"/>
      <c r="N56" s="162">
        <v>2025</v>
      </c>
      <c r="O56" s="162"/>
      <c r="P56" s="162"/>
      <c r="Q56" s="162"/>
      <c r="R56" s="162"/>
      <c r="S56" s="162"/>
    </row>
    <row r="57" spans="1:19">
      <c r="A57" s="162" t="s">
        <v>408</v>
      </c>
      <c r="B57" s="165" t="s">
        <v>409</v>
      </c>
      <c r="C57" s="166" t="s">
        <v>410</v>
      </c>
      <c r="D57" s="162"/>
      <c r="E57" s="162"/>
      <c r="F57" s="162"/>
      <c r="K57" s="162"/>
      <c r="L57" s="168"/>
      <c r="M57" s="162"/>
      <c r="N57" s="162">
        <v>2026</v>
      </c>
      <c r="O57" s="162"/>
      <c r="P57" s="162"/>
      <c r="Q57" s="162"/>
      <c r="R57" s="162"/>
      <c r="S57" s="162"/>
    </row>
    <row r="58" spans="1:19" ht="43.2">
      <c r="A58" s="162" t="s">
        <v>411</v>
      </c>
      <c r="B58" s="165" t="s">
        <v>412</v>
      </c>
      <c r="C58" s="166" t="s">
        <v>413</v>
      </c>
      <c r="D58" s="162"/>
      <c r="E58" s="162"/>
      <c r="F58" s="162"/>
      <c r="K58" s="162"/>
      <c r="L58" s="168"/>
      <c r="M58" s="162"/>
      <c r="N58" s="162"/>
      <c r="O58" s="162"/>
      <c r="P58" s="162"/>
      <c r="Q58" s="162"/>
      <c r="R58" s="162"/>
      <c r="S58" s="162"/>
    </row>
    <row r="59" spans="1:19" ht="21.6">
      <c r="A59" s="162" t="s">
        <v>414</v>
      </c>
      <c r="B59" s="165" t="s">
        <v>415</v>
      </c>
      <c r="C59" s="166" t="s">
        <v>350</v>
      </c>
      <c r="D59" s="162"/>
      <c r="E59" s="162"/>
      <c r="F59" s="162"/>
      <c r="K59" s="162"/>
      <c r="L59" s="168"/>
      <c r="M59" s="162"/>
      <c r="N59" s="162"/>
      <c r="O59" s="162"/>
      <c r="P59" s="162"/>
      <c r="Q59" s="162"/>
      <c r="R59" s="162"/>
      <c r="S59" s="162"/>
    </row>
    <row r="60" spans="1:19">
      <c r="A60" s="162" t="s">
        <v>298</v>
      </c>
      <c r="B60" s="165" t="s">
        <v>416</v>
      </c>
      <c r="C60" s="166" t="s">
        <v>417</v>
      </c>
      <c r="D60" s="162"/>
      <c r="E60" s="162"/>
      <c r="F60" s="162"/>
      <c r="K60" s="162"/>
      <c r="L60" s="168"/>
      <c r="M60" s="162"/>
      <c r="N60" s="162"/>
      <c r="O60" s="162"/>
      <c r="P60" s="162"/>
      <c r="Q60" s="162"/>
      <c r="R60" s="162"/>
      <c r="S60" s="162"/>
    </row>
    <row r="61" spans="1:19">
      <c r="A61" s="162" t="s">
        <v>418</v>
      </c>
      <c r="B61" s="165" t="s">
        <v>419</v>
      </c>
      <c r="C61" s="166" t="s">
        <v>420</v>
      </c>
      <c r="D61" s="162"/>
      <c r="E61" s="162"/>
      <c r="F61" s="162"/>
      <c r="K61" s="162"/>
      <c r="L61" s="168"/>
      <c r="M61" s="162"/>
      <c r="N61" s="162"/>
      <c r="O61" s="162"/>
      <c r="P61" s="162"/>
      <c r="Q61" s="162"/>
      <c r="R61" s="162"/>
      <c r="S61" s="162"/>
    </row>
    <row r="62" spans="1:19">
      <c r="A62" s="162" t="s">
        <v>421</v>
      </c>
      <c r="B62" s="165" t="s">
        <v>422</v>
      </c>
      <c r="C62" s="166" t="s">
        <v>316</v>
      </c>
      <c r="D62" s="162"/>
      <c r="E62" s="162"/>
      <c r="F62" s="162"/>
      <c r="K62" s="162"/>
      <c r="L62" s="168"/>
      <c r="M62" s="162"/>
      <c r="N62" s="162"/>
      <c r="O62" s="162"/>
      <c r="P62" s="162"/>
      <c r="Q62" s="162"/>
      <c r="R62" s="162"/>
      <c r="S62" s="162"/>
    </row>
    <row r="63" spans="1:19" ht="21.6">
      <c r="A63" s="162" t="s">
        <v>423</v>
      </c>
      <c r="B63" s="165" t="s">
        <v>424</v>
      </c>
      <c r="C63" s="166" t="s">
        <v>425</v>
      </c>
      <c r="D63" s="162"/>
      <c r="E63" s="162"/>
      <c r="F63" s="162"/>
      <c r="K63" s="162"/>
      <c r="L63" s="168"/>
      <c r="M63" s="162"/>
      <c r="N63" s="162"/>
      <c r="O63" s="162"/>
      <c r="P63" s="162"/>
      <c r="Q63" s="162"/>
      <c r="R63" s="162"/>
      <c r="S63" s="162"/>
    </row>
    <row r="64" spans="1:19">
      <c r="A64" s="162" t="s">
        <v>426</v>
      </c>
      <c r="B64" s="165" t="s">
        <v>427</v>
      </c>
      <c r="C64" s="166" t="s">
        <v>428</v>
      </c>
      <c r="D64" s="162"/>
      <c r="E64" s="162"/>
      <c r="F64" s="162"/>
      <c r="K64" s="162"/>
      <c r="L64" s="168"/>
      <c r="M64" s="162"/>
      <c r="N64" s="162"/>
      <c r="O64" s="162"/>
      <c r="P64" s="162"/>
      <c r="Q64" s="162"/>
      <c r="R64" s="162"/>
      <c r="S64" s="162"/>
    </row>
    <row r="65" spans="1:19" ht="21.6">
      <c r="A65" s="162" t="s">
        <v>226</v>
      </c>
      <c r="B65" s="165" t="s">
        <v>429</v>
      </c>
      <c r="C65" s="166" t="s">
        <v>430</v>
      </c>
      <c r="D65" s="162"/>
      <c r="E65" s="162"/>
      <c r="F65" s="162"/>
      <c r="K65" s="162"/>
      <c r="L65" s="168"/>
      <c r="M65" s="162"/>
      <c r="N65" s="162"/>
      <c r="O65" s="162"/>
      <c r="P65" s="162"/>
      <c r="Q65" s="162"/>
      <c r="R65" s="162"/>
      <c r="S65" s="162"/>
    </row>
    <row r="66" spans="1:19" ht="21.6">
      <c r="A66" s="162" t="s">
        <v>2</v>
      </c>
      <c r="B66" s="165" t="s">
        <v>431</v>
      </c>
      <c r="C66" s="166" t="s">
        <v>432</v>
      </c>
      <c r="D66" s="162"/>
      <c r="E66" s="162"/>
      <c r="F66" s="162"/>
      <c r="K66" s="162"/>
      <c r="L66" s="168"/>
      <c r="M66" s="162"/>
      <c r="N66" s="162"/>
      <c r="O66" s="162"/>
      <c r="P66" s="162"/>
      <c r="Q66" s="162"/>
      <c r="R66" s="162"/>
      <c r="S66" s="162"/>
    </row>
    <row r="67" spans="1:19" ht="21.6">
      <c r="A67" s="162" t="s">
        <v>433</v>
      </c>
      <c r="B67" s="165" t="s">
        <v>434</v>
      </c>
      <c r="C67" s="166" t="s">
        <v>435</v>
      </c>
      <c r="D67" s="162"/>
      <c r="E67" s="162"/>
      <c r="F67" s="162"/>
      <c r="K67" s="162"/>
      <c r="L67" s="168"/>
      <c r="M67" s="162"/>
      <c r="N67" s="162"/>
      <c r="O67" s="162"/>
      <c r="P67" s="162"/>
      <c r="Q67" s="162"/>
      <c r="R67" s="162"/>
      <c r="S67" s="162"/>
    </row>
    <row r="68" spans="1:19">
      <c r="A68" s="162" t="s">
        <v>436</v>
      </c>
      <c r="B68" s="165" t="s">
        <v>437</v>
      </c>
      <c r="C68" s="166" t="s">
        <v>374</v>
      </c>
      <c r="D68" s="162"/>
      <c r="E68" s="162"/>
      <c r="F68" s="162"/>
      <c r="K68" s="162"/>
      <c r="L68" s="168"/>
      <c r="M68" s="162"/>
      <c r="N68" s="162"/>
      <c r="O68" s="162"/>
      <c r="P68" s="162"/>
      <c r="Q68" s="162"/>
      <c r="R68" s="162"/>
      <c r="S68" s="162"/>
    </row>
    <row r="69" spans="1:19" ht="32.4">
      <c r="A69" s="162" t="s">
        <v>438</v>
      </c>
      <c r="B69" s="165" t="s">
        <v>439</v>
      </c>
      <c r="C69" s="166" t="s">
        <v>440</v>
      </c>
      <c r="D69" s="162"/>
      <c r="E69" s="162"/>
      <c r="F69" s="162"/>
      <c r="K69" s="162"/>
      <c r="L69" s="168"/>
      <c r="M69" s="162"/>
      <c r="N69" s="162"/>
      <c r="O69" s="162"/>
      <c r="P69" s="162"/>
      <c r="Q69" s="162"/>
      <c r="R69" s="162"/>
      <c r="S69" s="162"/>
    </row>
    <row r="70" spans="1:19">
      <c r="A70" s="162" t="s">
        <v>441</v>
      </c>
      <c r="B70" s="165" t="s">
        <v>442</v>
      </c>
      <c r="C70" s="166" t="s">
        <v>359</v>
      </c>
      <c r="D70" s="162"/>
      <c r="E70" s="162"/>
      <c r="F70" s="162"/>
      <c r="K70" s="162"/>
      <c r="L70" s="168"/>
      <c r="M70" s="162"/>
      <c r="N70" s="162"/>
      <c r="O70" s="162"/>
      <c r="P70" s="162"/>
      <c r="Q70" s="162"/>
      <c r="R70" s="162"/>
      <c r="S70" s="162"/>
    </row>
    <row r="71" spans="1:19">
      <c r="A71" s="162" t="s">
        <v>443</v>
      </c>
      <c r="B71" s="165" t="s">
        <v>444</v>
      </c>
      <c r="C71" s="166" t="s">
        <v>365</v>
      </c>
      <c r="D71" s="162"/>
      <c r="E71" s="162"/>
      <c r="F71" s="162"/>
      <c r="K71" s="162"/>
      <c r="L71" s="168"/>
      <c r="M71" s="162"/>
      <c r="N71" s="162"/>
      <c r="O71" s="162"/>
      <c r="P71" s="162"/>
      <c r="Q71" s="162"/>
      <c r="R71" s="162"/>
      <c r="S71" s="162"/>
    </row>
    <row r="72" spans="1:19" ht="32.4">
      <c r="A72" s="162" t="s">
        <v>445</v>
      </c>
      <c r="B72" s="165" t="s">
        <v>446</v>
      </c>
      <c r="C72" s="166" t="s">
        <v>447</v>
      </c>
      <c r="D72" s="162"/>
      <c r="E72" s="162"/>
      <c r="F72" s="162"/>
      <c r="K72" s="162"/>
      <c r="L72" s="168"/>
      <c r="M72" s="162"/>
      <c r="N72" s="162"/>
      <c r="O72" s="162"/>
      <c r="P72" s="162"/>
      <c r="Q72" s="162"/>
      <c r="R72" s="162"/>
      <c r="S72" s="162"/>
    </row>
    <row r="73" spans="1:19" ht="21.6">
      <c r="A73" s="162" t="s">
        <v>448</v>
      </c>
      <c r="B73" s="165" t="s">
        <v>449</v>
      </c>
      <c r="C73" s="166" t="s">
        <v>433</v>
      </c>
      <c r="D73" s="162"/>
      <c r="E73" s="162"/>
      <c r="F73" s="162"/>
      <c r="K73" s="162"/>
      <c r="L73" s="168"/>
      <c r="M73" s="162"/>
      <c r="N73" s="162"/>
      <c r="O73" s="162"/>
      <c r="P73" s="162"/>
      <c r="Q73" s="162"/>
      <c r="R73" s="162"/>
      <c r="S73" s="162"/>
    </row>
    <row r="74" spans="1:19">
      <c r="A74" s="162" t="s">
        <v>450</v>
      </c>
      <c r="B74" s="165" t="s">
        <v>451</v>
      </c>
      <c r="C74" s="166" t="s">
        <v>452</v>
      </c>
      <c r="D74" s="162"/>
      <c r="E74" s="162"/>
      <c r="F74" s="162"/>
      <c r="K74" s="162"/>
      <c r="L74" s="168"/>
      <c r="M74" s="162"/>
      <c r="N74" s="162"/>
      <c r="O74" s="162"/>
      <c r="P74" s="162"/>
      <c r="Q74" s="162"/>
      <c r="R74" s="162"/>
      <c r="S74" s="162"/>
    </row>
    <row r="75" spans="1:19">
      <c r="A75" s="162" t="s">
        <v>453</v>
      </c>
      <c r="B75" s="165" t="s">
        <v>454</v>
      </c>
      <c r="C75" s="166" t="s">
        <v>455</v>
      </c>
      <c r="D75" s="162"/>
      <c r="E75" s="162"/>
      <c r="F75" s="162"/>
      <c r="K75" s="162"/>
      <c r="L75" s="168"/>
      <c r="M75" s="162"/>
      <c r="N75" s="162"/>
      <c r="O75" s="162"/>
      <c r="P75" s="162"/>
      <c r="Q75" s="162"/>
      <c r="R75" s="162"/>
      <c r="S75" s="162"/>
    </row>
    <row r="76" spans="1:19">
      <c r="A76" s="162" t="s">
        <v>264</v>
      </c>
      <c r="B76" s="165" t="s">
        <v>456</v>
      </c>
      <c r="C76" s="166" t="s">
        <v>457</v>
      </c>
      <c r="D76" s="162"/>
      <c r="E76" s="162"/>
      <c r="F76" s="162"/>
      <c r="K76" s="162"/>
      <c r="L76" s="168"/>
      <c r="M76" s="162"/>
      <c r="N76" s="162"/>
      <c r="O76" s="162"/>
      <c r="P76" s="162"/>
      <c r="Q76" s="162"/>
      <c r="R76" s="162"/>
      <c r="S76" s="162"/>
    </row>
    <row r="77" spans="1:19" ht="21.6">
      <c r="A77" s="162" t="s">
        <v>458</v>
      </c>
      <c r="B77" s="165" t="s">
        <v>459</v>
      </c>
      <c r="C77" s="166" t="s">
        <v>250</v>
      </c>
      <c r="D77" s="162"/>
      <c r="E77" s="162"/>
      <c r="F77" s="162"/>
      <c r="K77" s="162"/>
      <c r="L77" s="168"/>
      <c r="M77" s="162"/>
      <c r="N77" s="162"/>
      <c r="O77" s="162"/>
      <c r="P77" s="162"/>
      <c r="Q77" s="162"/>
      <c r="R77" s="162"/>
      <c r="S77" s="162"/>
    </row>
    <row r="78" spans="1:19" ht="21.6">
      <c r="A78" s="162" t="s">
        <v>460</v>
      </c>
      <c r="B78" s="165" t="s">
        <v>461</v>
      </c>
      <c r="C78" s="166" t="s">
        <v>462</v>
      </c>
      <c r="D78" s="162"/>
      <c r="E78" s="162"/>
      <c r="F78" s="162"/>
      <c r="K78" s="162"/>
      <c r="L78" s="168"/>
      <c r="M78" s="162"/>
      <c r="N78" s="162"/>
      <c r="O78" s="162"/>
      <c r="P78" s="162"/>
      <c r="Q78" s="162"/>
      <c r="R78" s="162"/>
      <c r="S78" s="162"/>
    </row>
    <row r="79" spans="1:19" ht="43.2">
      <c r="A79" s="162" t="s">
        <v>463</v>
      </c>
      <c r="B79" s="165" t="s">
        <v>464</v>
      </c>
      <c r="C79" s="166" t="s">
        <v>465</v>
      </c>
      <c r="D79" s="162"/>
      <c r="E79" s="162"/>
      <c r="F79" s="162"/>
      <c r="K79" s="162"/>
      <c r="L79" s="168"/>
      <c r="M79" s="162"/>
      <c r="N79" s="162"/>
      <c r="O79" s="162"/>
      <c r="P79" s="162"/>
      <c r="Q79" s="162"/>
      <c r="R79" s="162"/>
      <c r="S79" s="162"/>
    </row>
    <row r="80" spans="1:19">
      <c r="A80" s="162" t="s">
        <v>452</v>
      </c>
      <c r="B80" s="165" t="s">
        <v>466</v>
      </c>
      <c r="C80" s="166" t="s">
        <v>467</v>
      </c>
      <c r="D80" s="162"/>
      <c r="E80" s="162"/>
      <c r="F80" s="162"/>
      <c r="K80" s="162"/>
      <c r="L80" s="168"/>
      <c r="M80" s="162"/>
      <c r="N80" s="162"/>
      <c r="O80" s="162"/>
      <c r="P80" s="162"/>
      <c r="Q80" s="162"/>
      <c r="R80" s="162"/>
      <c r="S80" s="162"/>
    </row>
    <row r="81" spans="1:19">
      <c r="A81" s="162" t="s">
        <v>399</v>
      </c>
      <c r="B81" s="165" t="s">
        <v>468</v>
      </c>
      <c r="C81" s="166" t="s">
        <v>469</v>
      </c>
      <c r="D81" s="162"/>
      <c r="E81" s="162"/>
      <c r="F81" s="162"/>
      <c r="K81" s="162"/>
      <c r="L81" s="168"/>
      <c r="M81" s="162"/>
      <c r="N81" s="162"/>
      <c r="O81" s="162"/>
      <c r="P81" s="162"/>
      <c r="Q81" s="162"/>
      <c r="R81" s="162"/>
      <c r="S81" s="162"/>
    </row>
    <row r="82" spans="1:19">
      <c r="A82" s="162" t="s">
        <v>470</v>
      </c>
      <c r="B82" s="165" t="s">
        <v>471</v>
      </c>
      <c r="C82" s="166" t="s">
        <v>472</v>
      </c>
      <c r="D82" s="162"/>
      <c r="E82" s="162"/>
      <c r="F82" s="162"/>
      <c r="K82" s="162"/>
      <c r="L82" s="168"/>
      <c r="M82" s="162"/>
      <c r="N82" s="162"/>
      <c r="O82" s="162"/>
      <c r="P82" s="162"/>
      <c r="Q82" s="162"/>
      <c r="R82" s="162"/>
      <c r="S82" s="162"/>
    </row>
    <row r="83" spans="1:19">
      <c r="A83" s="162" t="s">
        <v>310</v>
      </c>
      <c r="B83" s="165" t="s">
        <v>473</v>
      </c>
      <c r="C83" s="166" t="s">
        <v>443</v>
      </c>
      <c r="D83" s="162"/>
      <c r="E83" s="162"/>
      <c r="F83" s="162"/>
      <c r="K83" s="162"/>
      <c r="L83" s="168"/>
      <c r="M83" s="162"/>
      <c r="N83" s="162"/>
      <c r="O83" s="162"/>
      <c r="P83" s="162"/>
      <c r="Q83" s="162"/>
      <c r="R83" s="162"/>
      <c r="S83" s="162"/>
    </row>
    <row r="84" spans="1:19">
      <c r="A84" s="162" t="s">
        <v>432</v>
      </c>
      <c r="B84" s="165" t="s">
        <v>474</v>
      </c>
      <c r="C84" s="166" t="s">
        <v>475</v>
      </c>
      <c r="D84" s="162"/>
      <c r="E84" s="162"/>
      <c r="F84" s="162"/>
      <c r="K84" s="162"/>
      <c r="L84" s="168"/>
      <c r="M84" s="162"/>
      <c r="N84" s="162"/>
      <c r="O84" s="162"/>
      <c r="P84" s="162"/>
      <c r="Q84" s="162"/>
      <c r="R84" s="162"/>
      <c r="S84" s="162"/>
    </row>
    <row r="85" spans="1:19">
      <c r="A85" s="162" t="s">
        <v>476</v>
      </c>
      <c r="B85" s="165" t="s">
        <v>477</v>
      </c>
      <c r="C85" s="166" t="s">
        <v>418</v>
      </c>
      <c r="D85" s="162"/>
      <c r="E85" s="162"/>
      <c r="F85" s="162"/>
      <c r="K85" s="162"/>
      <c r="L85" s="168"/>
      <c r="M85" s="162"/>
      <c r="N85" s="162"/>
      <c r="O85" s="162"/>
      <c r="P85" s="162"/>
      <c r="Q85" s="162"/>
      <c r="R85" s="162"/>
      <c r="S85" s="162"/>
    </row>
    <row r="86" spans="1:19">
      <c r="A86" s="162" t="s">
        <v>247</v>
      </c>
      <c r="B86" s="165" t="s">
        <v>478</v>
      </c>
      <c r="C86" s="166" t="s">
        <v>479</v>
      </c>
      <c r="D86" s="162"/>
      <c r="E86" s="162"/>
      <c r="F86" s="162"/>
      <c r="K86" s="162"/>
      <c r="L86" s="168"/>
      <c r="M86" s="162"/>
      <c r="N86" s="162"/>
      <c r="O86" s="162"/>
      <c r="P86" s="162"/>
      <c r="Q86" s="162"/>
      <c r="R86" s="162"/>
      <c r="S86" s="162"/>
    </row>
    <row r="87" spans="1:19">
      <c r="A87" s="162" t="s">
        <v>480</v>
      </c>
      <c r="B87" s="165" t="s">
        <v>481</v>
      </c>
      <c r="C87" s="166" t="s">
        <v>482</v>
      </c>
      <c r="D87" s="162"/>
      <c r="E87" s="162"/>
      <c r="F87" s="162"/>
      <c r="K87" s="162"/>
      <c r="L87" s="168"/>
      <c r="M87" s="162"/>
      <c r="N87" s="162"/>
      <c r="O87" s="162"/>
      <c r="P87" s="162"/>
      <c r="Q87" s="162"/>
      <c r="R87" s="162"/>
      <c r="S87" s="162"/>
    </row>
    <row r="88" spans="1:19">
      <c r="A88" s="162" t="s">
        <v>483</v>
      </c>
      <c r="B88" s="165" t="s">
        <v>484</v>
      </c>
      <c r="C88" s="166" t="s">
        <v>485</v>
      </c>
      <c r="D88" s="162"/>
      <c r="E88" s="162"/>
      <c r="F88" s="162"/>
      <c r="K88" s="162"/>
      <c r="L88" s="168"/>
      <c r="M88" s="162"/>
      <c r="N88" s="162"/>
      <c r="O88" s="162"/>
      <c r="P88" s="162"/>
      <c r="Q88" s="162"/>
      <c r="R88" s="162"/>
      <c r="S88" s="162"/>
    </row>
    <row r="89" spans="1:19">
      <c r="A89" s="162" t="s">
        <v>486</v>
      </c>
      <c r="B89" s="165" t="s">
        <v>487</v>
      </c>
      <c r="C89" s="166" t="s">
        <v>353</v>
      </c>
      <c r="D89" s="162"/>
      <c r="E89" s="162"/>
      <c r="F89" s="162"/>
      <c r="K89" s="162"/>
      <c r="L89" s="168"/>
      <c r="M89" s="162"/>
      <c r="N89" s="162"/>
      <c r="O89" s="162"/>
      <c r="P89" s="162"/>
      <c r="Q89" s="162"/>
      <c r="R89" s="162"/>
      <c r="S89" s="162"/>
    </row>
    <row r="90" spans="1:19">
      <c r="A90" s="162" t="s">
        <v>488</v>
      </c>
      <c r="B90" s="165" t="s">
        <v>489</v>
      </c>
      <c r="C90" s="166" t="s">
        <v>490</v>
      </c>
      <c r="D90" s="162"/>
      <c r="E90" s="162"/>
      <c r="F90" s="162"/>
      <c r="K90" s="162"/>
      <c r="L90" s="168"/>
      <c r="M90" s="162"/>
      <c r="N90" s="162"/>
      <c r="O90" s="162"/>
      <c r="P90" s="162"/>
      <c r="Q90" s="162"/>
      <c r="R90" s="162"/>
      <c r="S90" s="162"/>
    </row>
    <row r="91" spans="1:19">
      <c r="A91" s="162" t="s">
        <v>491</v>
      </c>
      <c r="B91" s="165" t="s">
        <v>492</v>
      </c>
      <c r="C91" s="166" t="s">
        <v>493</v>
      </c>
      <c r="D91" s="162"/>
      <c r="E91" s="162"/>
      <c r="F91" s="162"/>
      <c r="K91" s="162"/>
      <c r="L91" s="168"/>
      <c r="M91" s="162"/>
      <c r="N91" s="162"/>
      <c r="O91" s="162"/>
      <c r="P91" s="162"/>
      <c r="Q91" s="162"/>
      <c r="R91" s="162"/>
      <c r="S91" s="162"/>
    </row>
    <row r="92" spans="1:19">
      <c r="A92" s="162" t="s">
        <v>494</v>
      </c>
      <c r="B92" s="165" t="s">
        <v>495</v>
      </c>
      <c r="C92" s="166" t="s">
        <v>496</v>
      </c>
      <c r="D92" s="162"/>
      <c r="E92" s="162"/>
      <c r="F92" s="162"/>
      <c r="K92" s="162"/>
      <c r="L92" s="168"/>
      <c r="M92" s="162"/>
      <c r="N92" s="162"/>
      <c r="O92" s="162"/>
      <c r="P92" s="162"/>
      <c r="Q92" s="162"/>
      <c r="R92" s="162"/>
      <c r="S92" s="162"/>
    </row>
    <row r="93" spans="1:19" ht="54">
      <c r="A93" s="162" t="s">
        <v>410</v>
      </c>
      <c r="B93" s="165" t="s">
        <v>497</v>
      </c>
      <c r="C93" s="166" t="s">
        <v>498</v>
      </c>
      <c r="D93" s="162"/>
      <c r="E93" s="162"/>
      <c r="F93" s="162"/>
      <c r="K93" s="162"/>
      <c r="L93" s="168"/>
      <c r="M93" s="162"/>
      <c r="N93" s="162"/>
      <c r="O93" s="162"/>
      <c r="P93" s="162"/>
      <c r="Q93" s="162"/>
      <c r="R93" s="162"/>
      <c r="S93" s="162"/>
    </row>
    <row r="94" spans="1:19" ht="21.6">
      <c r="A94" s="162" t="s">
        <v>499</v>
      </c>
      <c r="B94" s="165" t="s">
        <v>500</v>
      </c>
      <c r="C94" s="166" t="s">
        <v>501</v>
      </c>
      <c r="D94" s="162"/>
      <c r="E94" s="162"/>
      <c r="F94" s="162"/>
      <c r="K94" s="162"/>
      <c r="L94" s="168"/>
      <c r="M94" s="162"/>
      <c r="N94" s="162"/>
      <c r="O94" s="162"/>
      <c r="P94" s="162"/>
      <c r="Q94" s="162"/>
      <c r="R94" s="162"/>
      <c r="S94" s="162"/>
    </row>
    <row r="95" spans="1:19">
      <c r="A95" s="162" t="s">
        <v>502</v>
      </c>
      <c r="B95" s="165" t="s">
        <v>503</v>
      </c>
      <c r="C95" s="166" t="s">
        <v>504</v>
      </c>
      <c r="D95" s="162"/>
      <c r="E95" s="162"/>
      <c r="F95" s="162"/>
      <c r="K95" s="162"/>
      <c r="L95" s="168"/>
      <c r="M95" s="162"/>
      <c r="N95" s="162"/>
      <c r="O95" s="162"/>
      <c r="P95" s="162"/>
      <c r="Q95" s="162"/>
      <c r="R95" s="162"/>
      <c r="S95" s="162"/>
    </row>
    <row r="96" spans="1:19">
      <c r="A96" s="162" t="s">
        <v>505</v>
      </c>
      <c r="B96" s="165" t="s">
        <v>506</v>
      </c>
      <c r="C96" s="166" t="s">
        <v>507</v>
      </c>
      <c r="D96" s="162"/>
      <c r="E96" s="162"/>
      <c r="F96" s="162"/>
      <c r="K96" s="162"/>
      <c r="L96" s="168"/>
      <c r="M96" s="162"/>
      <c r="N96" s="162"/>
      <c r="O96" s="162"/>
      <c r="P96" s="162"/>
      <c r="Q96" s="162"/>
      <c r="R96" s="162"/>
      <c r="S96" s="162"/>
    </row>
    <row r="97" spans="1:19" ht="43.2">
      <c r="A97" s="162" t="s">
        <v>508</v>
      </c>
      <c r="B97" s="165" t="s">
        <v>509</v>
      </c>
      <c r="C97" s="166" t="s">
        <v>510</v>
      </c>
      <c r="D97" s="162"/>
      <c r="E97" s="162"/>
      <c r="F97" s="162"/>
      <c r="K97" s="162"/>
      <c r="L97" s="168"/>
      <c r="M97" s="162"/>
      <c r="N97" s="162"/>
      <c r="O97" s="162"/>
      <c r="P97" s="162"/>
      <c r="Q97" s="162"/>
      <c r="R97" s="162"/>
      <c r="S97" s="162"/>
    </row>
    <row r="98" spans="1:19" ht="43.2">
      <c r="A98" s="162" t="s">
        <v>511</v>
      </c>
      <c r="B98" s="165" t="s">
        <v>512</v>
      </c>
      <c r="C98" s="166" t="s">
        <v>333</v>
      </c>
      <c r="D98" s="162"/>
      <c r="E98" s="162"/>
      <c r="F98" s="162"/>
      <c r="K98" s="162"/>
      <c r="L98" s="168"/>
      <c r="M98" s="162"/>
      <c r="N98" s="162"/>
      <c r="O98" s="162"/>
      <c r="P98" s="162"/>
      <c r="Q98" s="162"/>
      <c r="R98" s="162"/>
      <c r="S98" s="162"/>
    </row>
    <row r="99" spans="1:19">
      <c r="A99" s="162" t="s">
        <v>513</v>
      </c>
      <c r="B99" s="165" t="s">
        <v>514</v>
      </c>
      <c r="C99" s="166" t="s">
        <v>515</v>
      </c>
      <c r="D99" s="162"/>
      <c r="E99" s="162"/>
      <c r="F99" s="162"/>
      <c r="K99" s="162"/>
      <c r="L99" s="168"/>
      <c r="M99" s="162"/>
      <c r="N99" s="162"/>
      <c r="O99" s="162"/>
      <c r="P99" s="162"/>
      <c r="Q99" s="162"/>
      <c r="R99" s="162"/>
      <c r="S99" s="162"/>
    </row>
    <row r="100" spans="1:19">
      <c r="A100" s="162" t="s">
        <v>516</v>
      </c>
      <c r="B100" s="165" t="s">
        <v>517</v>
      </c>
      <c r="C100" s="166" t="s">
        <v>389</v>
      </c>
      <c r="D100" s="162"/>
      <c r="E100" s="162"/>
      <c r="F100" s="162"/>
      <c r="K100" s="162"/>
      <c r="L100" s="168"/>
      <c r="M100" s="162"/>
      <c r="N100" s="162"/>
      <c r="O100" s="162"/>
      <c r="P100" s="162"/>
      <c r="Q100" s="162"/>
      <c r="R100" s="162"/>
      <c r="S100" s="162"/>
    </row>
    <row r="101" spans="1:19">
      <c r="A101" s="162" t="s">
        <v>274</v>
      </c>
      <c r="B101" s="165" t="s">
        <v>518</v>
      </c>
      <c r="C101" s="166" t="s">
        <v>436</v>
      </c>
      <c r="D101" s="162"/>
      <c r="E101" s="162"/>
      <c r="F101" s="162"/>
      <c r="K101" s="162"/>
      <c r="L101" s="168"/>
      <c r="M101" s="162"/>
      <c r="N101" s="162"/>
      <c r="O101" s="162"/>
      <c r="P101" s="162"/>
      <c r="Q101" s="162"/>
      <c r="R101" s="162"/>
      <c r="S101" s="162"/>
    </row>
    <row r="102" spans="1:19">
      <c r="A102" s="162" t="s">
        <v>519</v>
      </c>
      <c r="B102" s="165" t="s">
        <v>520</v>
      </c>
      <c r="C102" s="166" t="s">
        <v>282</v>
      </c>
      <c r="D102" s="162"/>
      <c r="E102" s="162"/>
      <c r="F102" s="162"/>
      <c r="K102" s="162"/>
      <c r="L102" s="168"/>
      <c r="M102" s="162"/>
      <c r="N102" s="162"/>
      <c r="O102" s="162"/>
      <c r="P102" s="162"/>
      <c r="Q102" s="162"/>
      <c r="R102" s="162"/>
      <c r="S102" s="162"/>
    </row>
    <row r="103" spans="1:19" ht="21.6">
      <c r="A103" s="162" t="s">
        <v>370</v>
      </c>
      <c r="B103" s="165" t="s">
        <v>521</v>
      </c>
      <c r="C103" s="166" t="s">
        <v>448</v>
      </c>
      <c r="D103" s="162"/>
      <c r="E103" s="162"/>
      <c r="F103" s="162"/>
      <c r="K103" s="162"/>
      <c r="L103" s="168"/>
      <c r="M103" s="162"/>
      <c r="N103" s="162"/>
      <c r="O103" s="162"/>
      <c r="P103" s="162"/>
      <c r="Q103" s="162"/>
      <c r="R103" s="162"/>
      <c r="S103" s="162"/>
    </row>
    <row r="104" spans="1:19">
      <c r="A104" s="162" t="s">
        <v>340</v>
      </c>
      <c r="B104" s="165" t="s">
        <v>522</v>
      </c>
      <c r="C104" s="166" t="s">
        <v>480</v>
      </c>
      <c r="D104" s="162"/>
      <c r="E104" s="162"/>
      <c r="F104" s="162"/>
      <c r="K104" s="162"/>
      <c r="L104" s="168"/>
      <c r="M104" s="162"/>
      <c r="N104" s="162"/>
      <c r="O104" s="162"/>
      <c r="P104" s="162"/>
      <c r="Q104" s="162"/>
      <c r="R104" s="162"/>
      <c r="S104" s="162"/>
    </row>
    <row r="105" spans="1:19">
      <c r="A105" s="162" t="s">
        <v>383</v>
      </c>
      <c r="B105" s="165" t="s">
        <v>523</v>
      </c>
      <c r="C105" s="166" t="s">
        <v>476</v>
      </c>
      <c r="D105" s="162"/>
      <c r="E105" s="162"/>
      <c r="F105" s="162"/>
      <c r="K105" s="162"/>
      <c r="L105" s="168"/>
      <c r="M105" s="162"/>
      <c r="N105" s="162"/>
      <c r="O105" s="162"/>
      <c r="P105" s="162"/>
      <c r="Q105" s="162"/>
      <c r="R105" s="162"/>
      <c r="S105" s="162"/>
    </row>
    <row r="106" spans="1:19">
      <c r="A106" s="162" t="s">
        <v>524</v>
      </c>
      <c r="B106" s="165" t="s">
        <v>525</v>
      </c>
      <c r="C106" s="166" t="s">
        <v>526</v>
      </c>
      <c r="D106" s="162"/>
      <c r="E106" s="162"/>
      <c r="F106" s="162"/>
      <c r="K106" s="162"/>
      <c r="L106" s="168"/>
      <c r="M106" s="162"/>
      <c r="N106" s="162"/>
      <c r="O106" s="162"/>
      <c r="P106" s="162"/>
      <c r="Q106" s="162"/>
      <c r="R106" s="162"/>
      <c r="S106" s="162"/>
    </row>
    <row r="107" spans="1:19">
      <c r="A107" s="162" t="s">
        <v>527</v>
      </c>
      <c r="B107" s="165" t="s">
        <v>528</v>
      </c>
      <c r="C107" s="166" t="s">
        <v>529</v>
      </c>
      <c r="D107" s="162"/>
      <c r="E107" s="162"/>
      <c r="F107" s="162"/>
      <c r="K107" s="162"/>
      <c r="L107" s="168"/>
      <c r="M107" s="162"/>
      <c r="N107" s="162"/>
      <c r="O107" s="162"/>
      <c r="P107" s="162"/>
      <c r="Q107" s="162"/>
      <c r="R107" s="162"/>
      <c r="S107" s="162"/>
    </row>
    <row r="108" spans="1:19" ht="21.6">
      <c r="A108" s="162" t="s">
        <v>530</v>
      </c>
      <c r="B108" s="165" t="s">
        <v>531</v>
      </c>
      <c r="C108" s="166" t="s">
        <v>527</v>
      </c>
      <c r="D108" s="162"/>
      <c r="E108" s="162"/>
      <c r="F108" s="162"/>
      <c r="K108" s="162"/>
      <c r="L108" s="168"/>
      <c r="M108" s="162"/>
      <c r="N108" s="162"/>
      <c r="O108" s="162"/>
      <c r="P108" s="162"/>
      <c r="Q108" s="162"/>
      <c r="R108" s="162"/>
      <c r="S108" s="162"/>
    </row>
    <row r="109" spans="1:19">
      <c r="A109" s="162" t="s">
        <v>532</v>
      </c>
      <c r="B109" s="165" t="s">
        <v>533</v>
      </c>
      <c r="C109" s="166" t="s">
        <v>519</v>
      </c>
      <c r="D109" s="162"/>
      <c r="E109" s="162"/>
      <c r="F109" s="162"/>
      <c r="K109" s="162"/>
      <c r="L109" s="168"/>
      <c r="M109" s="162"/>
      <c r="N109" s="162"/>
      <c r="O109" s="162"/>
      <c r="P109" s="162"/>
      <c r="Q109" s="162"/>
      <c r="R109" s="162"/>
      <c r="S109" s="162"/>
    </row>
    <row r="110" spans="1:19">
      <c r="A110" s="162" t="s">
        <v>279</v>
      </c>
      <c r="B110" s="165" t="s">
        <v>534</v>
      </c>
      <c r="C110" s="166" t="s">
        <v>212</v>
      </c>
      <c r="D110" s="162"/>
      <c r="E110" s="162"/>
      <c r="F110" s="162"/>
      <c r="K110" s="162"/>
      <c r="L110" s="168"/>
      <c r="M110" s="162"/>
      <c r="N110" s="162"/>
      <c r="O110" s="162"/>
      <c r="P110" s="162"/>
      <c r="Q110" s="162"/>
      <c r="R110" s="162"/>
      <c r="S110" s="162"/>
    </row>
    <row r="111" spans="1:19" ht="43.2">
      <c r="A111" s="162" t="s">
        <v>535</v>
      </c>
      <c r="B111" s="165" t="s">
        <v>536</v>
      </c>
      <c r="C111" s="166" t="s">
        <v>537</v>
      </c>
      <c r="D111" s="162"/>
      <c r="E111" s="162"/>
      <c r="F111" s="162"/>
      <c r="K111" s="162"/>
      <c r="L111" s="168"/>
      <c r="M111" s="162"/>
      <c r="N111" s="162"/>
      <c r="O111" s="162"/>
      <c r="P111" s="162"/>
      <c r="Q111" s="162"/>
      <c r="R111" s="162"/>
      <c r="S111" s="162"/>
    </row>
    <row r="112" spans="1:19">
      <c r="A112" s="162" t="s">
        <v>538</v>
      </c>
      <c r="B112" s="165" t="s">
        <v>539</v>
      </c>
      <c r="C112" s="166" t="s">
        <v>411</v>
      </c>
      <c r="D112" s="162"/>
      <c r="E112" s="162"/>
      <c r="F112" s="162"/>
      <c r="K112" s="162"/>
      <c r="L112" s="168"/>
      <c r="M112" s="162"/>
      <c r="N112" s="162"/>
      <c r="O112" s="162"/>
      <c r="P112" s="162"/>
      <c r="Q112" s="162"/>
      <c r="R112" s="162"/>
      <c r="S112" s="162"/>
    </row>
    <row r="113" spans="1:19">
      <c r="A113" s="162" t="s">
        <v>355</v>
      </c>
      <c r="B113" s="165" t="s">
        <v>540</v>
      </c>
      <c r="C113" s="166" t="s">
        <v>453</v>
      </c>
      <c r="D113" s="162"/>
      <c r="E113" s="162"/>
      <c r="F113" s="162"/>
      <c r="K113" s="162"/>
      <c r="L113" s="168"/>
      <c r="M113" s="162"/>
      <c r="N113" s="162"/>
      <c r="O113" s="162"/>
      <c r="P113" s="162"/>
      <c r="Q113" s="162"/>
      <c r="R113" s="162"/>
      <c r="S113" s="162"/>
    </row>
    <row r="114" spans="1:19">
      <c r="A114" s="162" t="s">
        <v>541</v>
      </c>
      <c r="B114" s="165" t="s">
        <v>542</v>
      </c>
      <c r="C114" s="166" t="s">
        <v>347</v>
      </c>
      <c r="D114" s="162"/>
      <c r="E114" s="162"/>
      <c r="F114" s="162"/>
      <c r="K114" s="162"/>
      <c r="L114" s="168"/>
      <c r="M114" s="162"/>
      <c r="N114" s="162"/>
      <c r="O114" s="162"/>
      <c r="P114" s="162"/>
      <c r="Q114" s="162"/>
      <c r="R114" s="162"/>
      <c r="S114" s="162"/>
    </row>
    <row r="115" spans="1:19">
      <c r="A115" s="162" t="s">
        <v>543</v>
      </c>
      <c r="B115" s="165" t="s">
        <v>544</v>
      </c>
      <c r="C115" s="166" t="s">
        <v>545</v>
      </c>
      <c r="D115" s="162"/>
      <c r="E115" s="162"/>
      <c r="F115" s="162"/>
      <c r="K115" s="162"/>
      <c r="L115" s="168"/>
      <c r="M115" s="162"/>
      <c r="N115" s="162"/>
      <c r="O115" s="162"/>
      <c r="P115" s="162"/>
      <c r="Q115" s="162"/>
      <c r="R115" s="162"/>
      <c r="S115" s="162"/>
    </row>
    <row r="116" spans="1:19">
      <c r="A116" s="162" t="s">
        <v>546</v>
      </c>
      <c r="B116" s="165" t="s">
        <v>547</v>
      </c>
      <c r="C116" s="166" t="s">
        <v>548</v>
      </c>
      <c r="D116" s="162"/>
      <c r="E116" s="162"/>
      <c r="F116" s="162"/>
      <c r="K116" s="162"/>
      <c r="L116" s="168"/>
      <c r="M116" s="162"/>
      <c r="N116" s="162"/>
      <c r="O116" s="162"/>
      <c r="P116" s="162"/>
      <c r="Q116" s="162"/>
      <c r="R116" s="162"/>
      <c r="S116" s="162"/>
    </row>
    <row r="117" spans="1:19">
      <c r="A117" s="162" t="s">
        <v>549</v>
      </c>
      <c r="B117" s="165" t="s">
        <v>550</v>
      </c>
      <c r="C117" s="166" t="s">
        <v>438</v>
      </c>
      <c r="D117" s="162"/>
      <c r="E117" s="162"/>
      <c r="F117" s="162"/>
      <c r="K117" s="162"/>
      <c r="L117" s="168"/>
      <c r="M117" s="162"/>
      <c r="N117" s="162"/>
      <c r="O117" s="162"/>
      <c r="P117" s="162"/>
      <c r="Q117" s="162"/>
      <c r="R117" s="162"/>
      <c r="S117" s="162"/>
    </row>
    <row r="118" spans="1:19">
      <c r="A118" s="162" t="s">
        <v>551</v>
      </c>
      <c r="B118" s="165" t="s">
        <v>552</v>
      </c>
      <c r="C118" s="166" t="s">
        <v>553</v>
      </c>
      <c r="D118" s="162"/>
      <c r="E118" s="162"/>
      <c r="F118" s="162"/>
      <c r="K118" s="162"/>
      <c r="L118" s="168"/>
      <c r="M118" s="162"/>
      <c r="N118" s="162"/>
      <c r="O118" s="162"/>
      <c r="P118" s="162"/>
      <c r="Q118" s="162"/>
      <c r="R118" s="162"/>
      <c r="S118" s="162"/>
    </row>
    <row r="119" spans="1:19">
      <c r="A119" s="162" t="s">
        <v>554</v>
      </c>
      <c r="B119" s="165" t="s">
        <v>555</v>
      </c>
      <c r="C119" s="166" t="s">
        <v>277</v>
      </c>
      <c r="D119" s="162"/>
      <c r="E119" s="162"/>
      <c r="F119" s="162"/>
      <c r="K119" s="162"/>
      <c r="L119" s="168"/>
      <c r="M119" s="162"/>
      <c r="N119" s="162"/>
      <c r="O119" s="162"/>
      <c r="P119" s="162"/>
      <c r="Q119" s="162"/>
      <c r="R119" s="162"/>
      <c r="S119" s="162"/>
    </row>
    <row r="120" spans="1:19">
      <c r="A120" s="162" t="s">
        <v>556</v>
      </c>
      <c r="B120" s="165" t="s">
        <v>557</v>
      </c>
      <c r="C120" s="166" t="s">
        <v>308</v>
      </c>
      <c r="D120" s="162"/>
      <c r="E120" s="162"/>
      <c r="F120" s="162"/>
      <c r="K120" s="162"/>
      <c r="L120" s="168"/>
      <c r="M120" s="162"/>
      <c r="N120" s="162"/>
      <c r="O120" s="162"/>
      <c r="P120" s="162"/>
      <c r="Q120" s="162"/>
      <c r="R120" s="162"/>
      <c r="S120" s="162"/>
    </row>
    <row r="121" spans="1:19">
      <c r="A121" s="162" t="s">
        <v>558</v>
      </c>
      <c r="B121" s="165" t="s">
        <v>559</v>
      </c>
      <c r="C121" s="166" t="s">
        <v>245</v>
      </c>
      <c r="D121" s="162"/>
      <c r="E121" s="162"/>
      <c r="F121" s="162"/>
      <c r="K121" s="162"/>
      <c r="L121" s="168"/>
      <c r="M121" s="162"/>
      <c r="N121" s="162"/>
      <c r="O121" s="162"/>
      <c r="P121" s="162"/>
      <c r="Q121" s="162"/>
      <c r="R121" s="162"/>
      <c r="S121" s="162"/>
    </row>
    <row r="122" spans="1:19" ht="21.6">
      <c r="A122" s="162" t="s">
        <v>560</v>
      </c>
      <c r="B122" s="165" t="s">
        <v>561</v>
      </c>
      <c r="C122" s="166" t="s">
        <v>562</v>
      </c>
      <c r="D122" s="162"/>
      <c r="E122" s="162"/>
      <c r="F122" s="162"/>
      <c r="K122" s="162"/>
      <c r="L122" s="168"/>
      <c r="M122" s="162"/>
      <c r="N122" s="162"/>
      <c r="O122" s="162"/>
      <c r="P122" s="162"/>
      <c r="Q122" s="162"/>
      <c r="R122" s="162"/>
      <c r="S122" s="162"/>
    </row>
    <row r="123" spans="1:19" ht="43.2">
      <c r="A123" s="162" t="s">
        <v>563</v>
      </c>
      <c r="B123" s="165" t="s">
        <v>564</v>
      </c>
      <c r="C123" s="166" t="s">
        <v>565</v>
      </c>
      <c r="D123" s="162"/>
      <c r="E123" s="162"/>
      <c r="F123" s="162"/>
      <c r="K123" s="162"/>
      <c r="L123" s="168"/>
      <c r="M123" s="162"/>
      <c r="N123" s="162"/>
      <c r="O123" s="162"/>
      <c r="P123" s="162"/>
      <c r="Q123" s="162"/>
      <c r="R123" s="162"/>
      <c r="S123" s="162"/>
    </row>
    <row r="124" spans="1:19" ht="43.2">
      <c r="A124" s="162" t="s">
        <v>548</v>
      </c>
      <c r="B124" s="165" t="s">
        <v>566</v>
      </c>
      <c r="C124" s="166" t="s">
        <v>567</v>
      </c>
      <c r="D124" s="162"/>
      <c r="E124" s="162"/>
      <c r="F124" s="162"/>
      <c r="K124" s="162"/>
      <c r="L124" s="168"/>
      <c r="M124" s="162"/>
      <c r="N124" s="162"/>
      <c r="O124" s="162"/>
      <c r="P124" s="162"/>
      <c r="Q124" s="162"/>
      <c r="R124" s="162"/>
      <c r="S124" s="162"/>
    </row>
    <row r="125" spans="1:19">
      <c r="A125" s="162" t="s">
        <v>568</v>
      </c>
      <c r="B125" s="165" t="s">
        <v>569</v>
      </c>
      <c r="C125" s="166" t="s">
        <v>570</v>
      </c>
      <c r="D125" s="162"/>
      <c r="E125" s="162"/>
      <c r="F125" s="162"/>
      <c r="K125" s="162"/>
      <c r="L125" s="168"/>
      <c r="M125" s="162"/>
      <c r="N125" s="162"/>
      <c r="O125" s="162"/>
      <c r="P125" s="162"/>
      <c r="Q125" s="162"/>
      <c r="R125" s="162"/>
      <c r="S125" s="162"/>
    </row>
    <row r="126" spans="1:19">
      <c r="A126" s="162" t="s">
        <v>510</v>
      </c>
      <c r="B126" s="165" t="s">
        <v>571</v>
      </c>
      <c r="C126" s="166" t="s">
        <v>572</v>
      </c>
      <c r="D126" s="162"/>
      <c r="E126" s="162"/>
      <c r="F126" s="162"/>
      <c r="K126" s="162"/>
      <c r="L126" s="168"/>
      <c r="M126" s="162"/>
      <c r="N126" s="162"/>
      <c r="O126" s="162"/>
      <c r="P126" s="162"/>
      <c r="Q126" s="162"/>
      <c r="R126" s="162"/>
      <c r="S126" s="162"/>
    </row>
    <row r="127" spans="1:19">
      <c r="A127" s="162" t="s">
        <v>428</v>
      </c>
      <c r="B127" s="165" t="s">
        <v>573</v>
      </c>
      <c r="C127" s="166" t="s">
        <v>574</v>
      </c>
      <c r="D127" s="162"/>
      <c r="E127" s="162"/>
      <c r="F127" s="162"/>
      <c r="K127" s="162"/>
      <c r="L127" s="168"/>
      <c r="M127" s="162"/>
      <c r="N127" s="162"/>
      <c r="O127" s="162"/>
      <c r="P127" s="162"/>
      <c r="Q127" s="162"/>
      <c r="R127" s="162"/>
      <c r="S127" s="162"/>
    </row>
    <row r="128" spans="1:19">
      <c r="A128" s="162" t="s">
        <v>396</v>
      </c>
      <c r="B128" s="165" t="s">
        <v>575</v>
      </c>
      <c r="C128" s="166" t="s">
        <v>576</v>
      </c>
      <c r="D128" s="162"/>
      <c r="E128" s="162"/>
      <c r="F128" s="162"/>
      <c r="K128" s="162"/>
      <c r="L128" s="168"/>
      <c r="M128" s="162"/>
      <c r="N128" s="162"/>
      <c r="O128" s="162"/>
      <c r="P128" s="162"/>
      <c r="Q128" s="162"/>
      <c r="R128" s="162"/>
      <c r="S128" s="162"/>
    </row>
    <row r="129" spans="1:19" ht="21.6">
      <c r="A129" s="162" t="s">
        <v>577</v>
      </c>
      <c r="B129" s="165" t="s">
        <v>578</v>
      </c>
      <c r="C129" s="166" t="s">
        <v>403</v>
      </c>
      <c r="D129" s="162"/>
      <c r="E129" s="162"/>
      <c r="F129" s="162"/>
      <c r="K129" s="162"/>
      <c r="L129" s="168"/>
      <c r="M129" s="162"/>
      <c r="N129" s="162"/>
      <c r="O129" s="162"/>
      <c r="P129" s="162"/>
      <c r="Q129" s="162"/>
      <c r="R129" s="162"/>
      <c r="S129" s="162"/>
    </row>
    <row r="130" spans="1:19">
      <c r="A130" s="162" t="s">
        <v>545</v>
      </c>
      <c r="B130" s="165" t="s">
        <v>579</v>
      </c>
      <c r="C130" s="166" t="s">
        <v>580</v>
      </c>
      <c r="D130" s="162"/>
      <c r="E130" s="162"/>
      <c r="F130" s="162"/>
      <c r="K130" s="162"/>
      <c r="L130" s="168"/>
      <c r="M130" s="162"/>
      <c r="N130" s="162"/>
      <c r="O130" s="162"/>
      <c r="P130" s="162"/>
      <c r="Q130" s="162"/>
      <c r="R130" s="162"/>
      <c r="S130" s="162"/>
    </row>
    <row r="131" spans="1:19" ht="32.4">
      <c r="A131" s="162" t="s">
        <v>529</v>
      </c>
      <c r="B131" s="165" t="s">
        <v>581</v>
      </c>
      <c r="C131" s="166" t="s">
        <v>582</v>
      </c>
      <c r="D131" s="162"/>
      <c r="E131" s="162"/>
      <c r="F131" s="162"/>
      <c r="K131" s="162"/>
      <c r="L131" s="168"/>
      <c r="M131" s="162"/>
      <c r="N131" s="162"/>
      <c r="O131" s="162"/>
      <c r="P131" s="162"/>
      <c r="Q131" s="162"/>
      <c r="R131" s="162"/>
      <c r="S131" s="162"/>
    </row>
    <row r="132" spans="1:19" ht="21.6">
      <c r="A132" s="162" t="s">
        <v>583</v>
      </c>
      <c r="B132" s="165" t="s">
        <v>584</v>
      </c>
      <c r="C132" s="166" t="s">
        <v>585</v>
      </c>
      <c r="D132" s="162"/>
      <c r="E132" s="162"/>
      <c r="F132" s="162"/>
      <c r="K132" s="162"/>
      <c r="L132" s="168"/>
      <c r="M132" s="162"/>
      <c r="N132" s="162"/>
      <c r="O132" s="162"/>
      <c r="P132" s="162"/>
      <c r="Q132" s="162"/>
      <c r="R132" s="162"/>
      <c r="S132" s="162"/>
    </row>
    <row r="133" spans="1:19" ht="21.6">
      <c r="A133" s="162" t="s">
        <v>586</v>
      </c>
      <c r="B133" s="165" t="s">
        <v>587</v>
      </c>
      <c r="C133" s="166" t="s">
        <v>414</v>
      </c>
      <c r="D133" s="162"/>
      <c r="E133" s="162"/>
      <c r="F133" s="162"/>
      <c r="K133" s="162"/>
      <c r="L133" s="168"/>
      <c r="M133" s="162"/>
      <c r="N133" s="162"/>
      <c r="O133" s="162"/>
      <c r="P133" s="162"/>
      <c r="Q133" s="162"/>
      <c r="R133" s="162"/>
      <c r="S133" s="162"/>
    </row>
    <row r="134" spans="1:19">
      <c r="A134" s="162" t="s">
        <v>496</v>
      </c>
      <c r="B134" s="165" t="s">
        <v>588</v>
      </c>
      <c r="C134" s="166" t="s">
        <v>589</v>
      </c>
      <c r="D134" s="162"/>
      <c r="E134" s="162"/>
      <c r="F134" s="162"/>
      <c r="K134" s="162"/>
      <c r="L134" s="168"/>
      <c r="M134" s="162"/>
      <c r="N134" s="162"/>
      <c r="O134" s="162"/>
      <c r="P134" s="162"/>
      <c r="Q134" s="162"/>
      <c r="R134" s="162"/>
      <c r="S134" s="162"/>
    </row>
    <row r="135" spans="1:19" ht="21.6">
      <c r="A135" s="162" t="s">
        <v>507</v>
      </c>
      <c r="B135" s="165" t="s">
        <v>590</v>
      </c>
      <c r="C135" s="166" t="s">
        <v>577</v>
      </c>
      <c r="D135" s="162"/>
      <c r="E135" s="162"/>
      <c r="F135" s="162"/>
      <c r="K135" s="162"/>
      <c r="L135" s="168"/>
      <c r="M135" s="162"/>
      <c r="N135" s="162"/>
      <c r="O135" s="162"/>
      <c r="P135" s="162"/>
      <c r="Q135" s="162"/>
      <c r="R135" s="162"/>
      <c r="S135" s="162"/>
    </row>
    <row r="136" spans="1:19" ht="97.2">
      <c r="A136" s="162" t="s">
        <v>335</v>
      </c>
      <c r="B136" s="165" t="s">
        <v>591</v>
      </c>
      <c r="C136" s="166" t="s">
        <v>592</v>
      </c>
      <c r="D136" s="162"/>
      <c r="E136" s="162"/>
      <c r="F136" s="162"/>
      <c r="K136" s="162"/>
      <c r="L136" s="168"/>
      <c r="M136" s="162"/>
      <c r="N136" s="162"/>
      <c r="O136" s="162"/>
      <c r="P136" s="162"/>
      <c r="Q136" s="162"/>
      <c r="R136" s="162"/>
      <c r="S136" s="162"/>
    </row>
    <row r="137" spans="1:19">
      <c r="A137" s="162" t="s">
        <v>593</v>
      </c>
      <c r="B137" s="165" t="s">
        <v>594</v>
      </c>
      <c r="C137" s="166" t="s">
        <v>313</v>
      </c>
      <c r="D137" s="162"/>
      <c r="E137" s="162"/>
      <c r="F137" s="162"/>
      <c r="K137" s="162"/>
      <c r="L137" s="168"/>
      <c r="M137" s="162"/>
      <c r="N137" s="162"/>
      <c r="O137" s="162"/>
      <c r="P137" s="162"/>
      <c r="Q137" s="162"/>
      <c r="R137" s="162"/>
      <c r="S137" s="162"/>
    </row>
    <row r="138" spans="1:19">
      <c r="A138" s="162" t="s">
        <v>407</v>
      </c>
      <c r="B138" s="165" t="s">
        <v>595</v>
      </c>
      <c r="C138" s="166" t="s">
        <v>491</v>
      </c>
      <c r="D138" s="162"/>
      <c r="E138" s="162"/>
      <c r="F138" s="162"/>
      <c r="K138" s="162"/>
      <c r="L138" s="168"/>
      <c r="M138" s="162"/>
      <c r="N138" s="162"/>
      <c r="O138" s="162"/>
      <c r="P138" s="162"/>
      <c r="Q138" s="162"/>
      <c r="R138" s="162"/>
      <c r="S138" s="162"/>
    </row>
    <row r="139" spans="1:19" ht="21.6">
      <c r="A139" s="162" t="s">
        <v>537</v>
      </c>
      <c r="B139" s="165" t="s">
        <v>596</v>
      </c>
      <c r="C139" s="166" t="s">
        <v>2</v>
      </c>
      <c r="D139" s="162"/>
      <c r="E139" s="162"/>
      <c r="F139" s="162"/>
      <c r="K139" s="162"/>
      <c r="L139" s="168"/>
      <c r="M139" s="162"/>
      <c r="N139" s="162"/>
      <c r="O139" s="162"/>
      <c r="P139" s="162"/>
      <c r="Q139" s="162"/>
      <c r="R139" s="162"/>
      <c r="S139" s="162"/>
    </row>
    <row r="140" spans="1:19" ht="21.6">
      <c r="A140" s="162" t="s">
        <v>597</v>
      </c>
      <c r="B140" s="165" t="s">
        <v>598</v>
      </c>
      <c r="C140" s="166" t="s">
        <v>513</v>
      </c>
      <c r="D140" s="162"/>
      <c r="E140" s="162"/>
      <c r="F140" s="162"/>
      <c r="K140" s="162"/>
      <c r="L140" s="168"/>
      <c r="M140" s="162"/>
      <c r="N140" s="162"/>
      <c r="O140" s="162"/>
      <c r="P140" s="162"/>
      <c r="Q140" s="162"/>
      <c r="R140" s="162"/>
      <c r="S140" s="162"/>
    </row>
    <row r="141" spans="1:19">
      <c r="A141" s="162" t="s">
        <v>599</v>
      </c>
      <c r="B141" s="165" t="s">
        <v>600</v>
      </c>
      <c r="C141" s="166" t="s">
        <v>601</v>
      </c>
      <c r="D141" s="162"/>
      <c r="E141" s="162"/>
      <c r="F141" s="162"/>
      <c r="K141" s="162"/>
      <c r="L141" s="168"/>
      <c r="M141" s="162"/>
      <c r="N141" s="162"/>
      <c r="O141" s="162"/>
      <c r="P141" s="162"/>
      <c r="Q141" s="162"/>
      <c r="R141" s="162"/>
      <c r="S141" s="162"/>
    </row>
    <row r="142" spans="1:19">
      <c r="A142" s="162" t="s">
        <v>405</v>
      </c>
      <c r="B142" s="165" t="s">
        <v>602</v>
      </c>
      <c r="C142" s="166" t="s">
        <v>400</v>
      </c>
      <c r="D142" s="162"/>
      <c r="E142" s="162"/>
      <c r="F142" s="162"/>
      <c r="K142" s="162"/>
      <c r="L142" s="168"/>
      <c r="M142" s="162"/>
      <c r="N142" s="162"/>
      <c r="O142" s="162"/>
      <c r="P142" s="162"/>
      <c r="Q142" s="162"/>
      <c r="R142" s="162"/>
      <c r="S142" s="162"/>
    </row>
    <row r="143" spans="1:19">
      <c r="A143" s="162" t="s">
        <v>425</v>
      </c>
      <c r="B143" s="165" t="s">
        <v>603</v>
      </c>
      <c r="C143" s="166" t="s">
        <v>604</v>
      </c>
      <c r="D143" s="162"/>
      <c r="E143" s="162"/>
      <c r="F143" s="162"/>
      <c r="K143" s="162"/>
      <c r="L143" s="168"/>
      <c r="M143" s="162"/>
      <c r="N143" s="162"/>
      <c r="O143" s="162"/>
      <c r="P143" s="162"/>
      <c r="Q143" s="162"/>
      <c r="R143" s="162"/>
      <c r="S143" s="162"/>
    </row>
    <row r="144" spans="1:19" ht="32.4">
      <c r="A144" s="162" t="s">
        <v>605</v>
      </c>
      <c r="B144" s="165" t="s">
        <v>606</v>
      </c>
      <c r="C144" s="166" t="s">
        <v>607</v>
      </c>
      <c r="D144" s="162"/>
      <c r="E144" s="162"/>
      <c r="F144" s="162"/>
      <c r="K144" s="162"/>
      <c r="L144" s="168"/>
      <c r="M144" s="162"/>
      <c r="N144" s="162"/>
      <c r="O144" s="162"/>
      <c r="P144" s="162"/>
      <c r="Q144" s="162"/>
      <c r="R144" s="162"/>
      <c r="S144" s="162"/>
    </row>
    <row r="145" spans="1:19">
      <c r="A145" s="162" t="s">
        <v>608</v>
      </c>
      <c r="B145" s="165" t="s">
        <v>609</v>
      </c>
      <c r="C145" s="166" t="s">
        <v>505</v>
      </c>
      <c r="D145" s="162"/>
      <c r="E145" s="162"/>
      <c r="F145" s="162"/>
      <c r="K145" s="162"/>
      <c r="L145" s="168"/>
      <c r="M145" s="162"/>
      <c r="N145" s="162"/>
      <c r="O145" s="162"/>
      <c r="P145" s="162"/>
      <c r="Q145" s="162"/>
      <c r="R145" s="162"/>
      <c r="S145" s="162"/>
    </row>
    <row r="146" spans="1:19" ht="75.599999999999994">
      <c r="A146" s="162" t="s">
        <v>610</v>
      </c>
      <c r="B146" s="165" t="s">
        <v>611</v>
      </c>
      <c r="C146" s="166" t="s">
        <v>612</v>
      </c>
      <c r="D146" s="162"/>
      <c r="E146" s="162"/>
      <c r="F146" s="162"/>
      <c r="K146" s="162"/>
      <c r="L146" s="168"/>
      <c r="M146" s="162"/>
      <c r="N146" s="162"/>
      <c r="O146" s="162"/>
      <c r="P146" s="162"/>
      <c r="Q146" s="162"/>
      <c r="R146" s="162"/>
      <c r="S146" s="162"/>
    </row>
    <row r="147" spans="1:19">
      <c r="A147" s="162" t="s">
        <v>613</v>
      </c>
      <c r="B147" s="165" t="s">
        <v>614</v>
      </c>
      <c r="C147" s="166" t="s">
        <v>615</v>
      </c>
      <c r="D147" s="162"/>
      <c r="E147" s="162"/>
      <c r="F147" s="162"/>
      <c r="K147" s="162"/>
      <c r="L147" s="168"/>
      <c r="M147" s="162"/>
      <c r="N147" s="162"/>
      <c r="O147" s="162"/>
      <c r="P147" s="162"/>
      <c r="Q147" s="162"/>
      <c r="R147" s="162"/>
      <c r="S147" s="162"/>
    </row>
    <row r="148" spans="1:19">
      <c r="A148" s="162" t="s">
        <v>562</v>
      </c>
      <c r="B148" s="165" t="s">
        <v>616</v>
      </c>
      <c r="C148" s="166" t="s">
        <v>502</v>
      </c>
      <c r="D148" s="162"/>
      <c r="E148" s="162"/>
      <c r="F148" s="162"/>
      <c r="K148" s="162"/>
      <c r="L148" s="168"/>
      <c r="M148" s="162"/>
      <c r="N148" s="162"/>
      <c r="O148" s="162"/>
      <c r="P148" s="162"/>
      <c r="Q148" s="162"/>
      <c r="R148" s="162"/>
      <c r="S148" s="162"/>
    </row>
    <row r="149" spans="1:19">
      <c r="A149" s="162" t="s">
        <v>617</v>
      </c>
      <c r="B149" s="165" t="s">
        <v>618</v>
      </c>
      <c r="C149" s="166" t="s">
        <v>426</v>
      </c>
      <c r="D149" s="162"/>
      <c r="E149" s="162"/>
      <c r="F149" s="162"/>
      <c r="K149" s="162"/>
      <c r="L149" s="168"/>
      <c r="M149" s="162"/>
      <c r="N149" s="162"/>
      <c r="O149" s="162"/>
      <c r="P149" s="162"/>
      <c r="Q149" s="162"/>
      <c r="R149" s="162"/>
      <c r="S149" s="162"/>
    </row>
    <row r="150" spans="1:19" ht="21.6">
      <c r="A150" s="162" t="s">
        <v>574</v>
      </c>
      <c r="B150" s="165" t="s">
        <v>619</v>
      </c>
      <c r="C150" s="166" t="s">
        <v>458</v>
      </c>
      <c r="D150" s="162"/>
      <c r="E150" s="162"/>
      <c r="F150" s="162"/>
      <c r="K150" s="162"/>
      <c r="L150" s="168"/>
      <c r="M150" s="162"/>
      <c r="N150" s="162"/>
      <c r="O150" s="162"/>
      <c r="P150" s="162"/>
      <c r="Q150" s="162"/>
      <c r="R150" s="162"/>
      <c r="S150" s="162"/>
    </row>
    <row r="151" spans="1:19">
      <c r="A151" s="162" t="s">
        <v>620</v>
      </c>
      <c r="B151" s="165" t="s">
        <v>621</v>
      </c>
      <c r="C151" s="166" t="s">
        <v>622</v>
      </c>
      <c r="D151" s="162"/>
      <c r="E151" s="162"/>
      <c r="F151" s="162"/>
      <c r="K151" s="162"/>
      <c r="L151" s="168"/>
      <c r="M151" s="162"/>
      <c r="N151" s="162"/>
      <c r="O151" s="162"/>
      <c r="P151" s="162"/>
      <c r="Q151" s="162"/>
      <c r="R151" s="162"/>
      <c r="S151" s="162"/>
    </row>
    <row r="152" spans="1:19">
      <c r="A152" s="162" t="s">
        <v>623</v>
      </c>
      <c r="B152" s="165" t="s">
        <v>624</v>
      </c>
      <c r="C152" s="166" t="s">
        <v>599</v>
      </c>
      <c r="D152" s="162"/>
      <c r="E152" s="162"/>
      <c r="F152" s="162"/>
      <c r="K152" s="162"/>
      <c r="L152" s="168"/>
      <c r="M152" s="162"/>
      <c r="N152" s="162"/>
      <c r="O152" s="162"/>
      <c r="P152" s="162"/>
      <c r="Q152" s="162"/>
      <c r="R152" s="162"/>
      <c r="S152" s="162"/>
    </row>
    <row r="153" spans="1:19">
      <c r="A153" s="162" t="s">
        <v>490</v>
      </c>
      <c r="B153" s="165" t="s">
        <v>625</v>
      </c>
      <c r="C153" s="166" t="s">
        <v>626</v>
      </c>
      <c r="D153" s="162"/>
      <c r="E153" s="162"/>
      <c r="F153" s="162"/>
      <c r="K153" s="162"/>
      <c r="L153" s="168"/>
      <c r="M153" s="162"/>
      <c r="N153" s="162"/>
      <c r="O153" s="162"/>
      <c r="P153" s="162"/>
      <c r="Q153" s="162"/>
      <c r="R153" s="162"/>
      <c r="S153" s="162"/>
    </row>
    <row r="154" spans="1:19">
      <c r="A154" s="162" t="s">
        <v>380</v>
      </c>
      <c r="B154" s="165" t="s">
        <v>627</v>
      </c>
      <c r="C154" s="166" t="s">
        <v>628</v>
      </c>
      <c r="D154" s="162"/>
      <c r="E154" s="162"/>
      <c r="F154" s="162"/>
      <c r="K154" s="162"/>
      <c r="L154" s="168"/>
      <c r="M154" s="162"/>
      <c r="N154" s="162"/>
      <c r="O154" s="162"/>
      <c r="P154" s="162"/>
      <c r="Q154" s="162"/>
      <c r="R154" s="162"/>
      <c r="S154" s="162"/>
    </row>
    <row r="155" spans="1:19" ht="64.8">
      <c r="A155" s="162" t="s">
        <v>504</v>
      </c>
      <c r="B155" s="165" t="s">
        <v>629</v>
      </c>
      <c r="C155" s="166" t="s">
        <v>630</v>
      </c>
      <c r="D155" s="162"/>
      <c r="E155" s="162"/>
      <c r="F155" s="162"/>
      <c r="K155" s="162"/>
      <c r="L155" s="168"/>
      <c r="M155" s="162"/>
      <c r="N155" s="162"/>
      <c r="O155" s="162"/>
      <c r="P155" s="162"/>
      <c r="Q155" s="162"/>
      <c r="R155" s="162"/>
      <c r="S155" s="162"/>
    </row>
    <row r="156" spans="1:19" ht="21.6">
      <c r="A156" s="162" t="s">
        <v>631</v>
      </c>
      <c r="B156" s="165" t="s">
        <v>632</v>
      </c>
      <c r="C156" s="166" t="s">
        <v>633</v>
      </c>
      <c r="D156" s="162"/>
      <c r="E156" s="162"/>
      <c r="F156" s="162"/>
      <c r="K156" s="162"/>
      <c r="L156" s="168"/>
      <c r="M156" s="162"/>
      <c r="N156" s="162"/>
      <c r="O156" s="162"/>
      <c r="P156" s="162"/>
      <c r="Q156" s="162"/>
      <c r="R156" s="162"/>
      <c r="S156" s="162"/>
    </row>
    <row r="157" spans="1:19" ht="75.599999999999994">
      <c r="A157" s="162" t="s">
        <v>634</v>
      </c>
      <c r="B157" s="165" t="s">
        <v>635</v>
      </c>
      <c r="C157" s="166" t="s">
        <v>636</v>
      </c>
      <c r="D157" s="162"/>
      <c r="E157" s="162"/>
      <c r="F157" s="162"/>
      <c r="K157" s="162"/>
      <c r="L157" s="168"/>
      <c r="M157" s="162"/>
      <c r="N157" s="162"/>
      <c r="O157" s="162"/>
      <c r="P157" s="162"/>
      <c r="Q157" s="162"/>
      <c r="R157" s="162"/>
      <c r="S157" s="162"/>
    </row>
    <row r="158" spans="1:19" ht="21.6">
      <c r="A158" s="162" t="s">
        <v>252</v>
      </c>
      <c r="B158" s="165" t="s">
        <v>637</v>
      </c>
      <c r="C158" s="166" t="s">
        <v>638</v>
      </c>
      <c r="D158" s="162"/>
      <c r="E158" s="162"/>
      <c r="F158" s="162"/>
      <c r="K158" s="162"/>
      <c r="L158" s="168"/>
      <c r="M158" s="162"/>
      <c r="N158" s="162"/>
      <c r="O158" s="162"/>
      <c r="P158" s="162"/>
      <c r="Q158" s="162"/>
      <c r="R158" s="162"/>
      <c r="S158" s="162"/>
    </row>
    <row r="159" spans="1:19" ht="21.6">
      <c r="A159" s="162" t="s">
        <v>639</v>
      </c>
      <c r="B159" s="165" t="s">
        <v>640</v>
      </c>
      <c r="C159" s="166" t="s">
        <v>631</v>
      </c>
      <c r="D159" s="162"/>
      <c r="E159" s="162"/>
      <c r="F159" s="162"/>
      <c r="K159" s="162"/>
      <c r="L159" s="168"/>
      <c r="M159" s="162"/>
      <c r="N159" s="162"/>
      <c r="O159" s="162"/>
      <c r="P159" s="162"/>
      <c r="Q159" s="162"/>
      <c r="R159" s="162"/>
      <c r="S159" s="162"/>
    </row>
    <row r="160" spans="1:19" ht="21.6">
      <c r="A160" s="162" t="s">
        <v>346</v>
      </c>
      <c r="B160" s="165" t="s">
        <v>641</v>
      </c>
      <c r="C160" s="166" t="s">
        <v>642</v>
      </c>
      <c r="D160" s="162"/>
      <c r="E160" s="162"/>
      <c r="F160" s="162"/>
      <c r="K160" s="162"/>
      <c r="L160" s="168"/>
      <c r="M160" s="162"/>
      <c r="N160" s="162"/>
      <c r="O160" s="162"/>
      <c r="P160" s="162"/>
      <c r="Q160" s="162"/>
      <c r="R160" s="162"/>
      <c r="S160" s="162"/>
    </row>
    <row r="161" spans="1:19">
      <c r="A161" s="162" t="s">
        <v>601</v>
      </c>
      <c r="B161" s="165" t="s">
        <v>643</v>
      </c>
      <c r="C161" s="166" t="s">
        <v>644</v>
      </c>
      <c r="D161" s="162"/>
      <c r="E161" s="162"/>
      <c r="F161" s="162"/>
      <c r="K161" s="162"/>
      <c r="L161" s="168"/>
      <c r="M161" s="162"/>
      <c r="N161" s="162"/>
      <c r="O161" s="162"/>
      <c r="P161" s="162"/>
      <c r="Q161" s="162"/>
      <c r="R161" s="162"/>
      <c r="S161" s="162"/>
    </row>
    <row r="162" spans="1:19" ht="21.6">
      <c r="A162" s="162" t="s">
        <v>417</v>
      </c>
      <c r="B162" s="165" t="s">
        <v>645</v>
      </c>
      <c r="C162" s="166" t="s">
        <v>646</v>
      </c>
      <c r="D162" s="162"/>
      <c r="E162" s="162"/>
      <c r="F162" s="162"/>
      <c r="K162" s="162"/>
      <c r="L162" s="168"/>
      <c r="M162" s="162"/>
      <c r="N162" s="162"/>
      <c r="O162" s="162"/>
      <c r="P162" s="162"/>
      <c r="Q162" s="162"/>
      <c r="R162" s="162"/>
      <c r="S162" s="162"/>
    </row>
    <row r="163" spans="1:19">
      <c r="A163" s="162" t="s">
        <v>435</v>
      </c>
      <c r="B163" s="165" t="s">
        <v>647</v>
      </c>
      <c r="C163" s="166" t="s">
        <v>648</v>
      </c>
      <c r="D163" s="162"/>
      <c r="E163" s="162"/>
      <c r="F163" s="162"/>
      <c r="K163" s="162"/>
      <c r="L163" s="168"/>
      <c r="M163" s="162"/>
      <c r="N163" s="162"/>
      <c r="O163" s="162"/>
      <c r="P163" s="162"/>
      <c r="Q163" s="162"/>
      <c r="R163" s="162"/>
      <c r="S163" s="162"/>
    </row>
    <row r="164" spans="1:19">
      <c r="A164" s="162" t="s">
        <v>649</v>
      </c>
      <c r="B164" s="165" t="s">
        <v>650</v>
      </c>
      <c r="C164" s="166" t="s">
        <v>450</v>
      </c>
      <c r="D164" s="162"/>
      <c r="E164" s="162"/>
      <c r="F164" s="162"/>
      <c r="K164" s="162"/>
      <c r="L164" s="168"/>
      <c r="M164" s="162"/>
      <c r="N164" s="162"/>
      <c r="O164" s="162"/>
      <c r="P164" s="162"/>
      <c r="Q164" s="162"/>
      <c r="R164" s="162"/>
      <c r="S164" s="162"/>
    </row>
    <row r="165" spans="1:19" ht="21.6">
      <c r="A165" s="162" t="s">
        <v>651</v>
      </c>
      <c r="B165" s="165" t="s">
        <v>652</v>
      </c>
      <c r="C165" s="166" t="s">
        <v>653</v>
      </c>
      <c r="D165" s="162"/>
      <c r="E165" s="162"/>
      <c r="F165" s="162"/>
      <c r="K165" s="162"/>
      <c r="L165" s="168"/>
      <c r="M165" s="162"/>
      <c r="N165" s="162"/>
      <c r="O165" s="162"/>
      <c r="P165" s="162"/>
      <c r="Q165" s="162"/>
      <c r="R165" s="162"/>
      <c r="S165" s="162"/>
    </row>
    <row r="166" spans="1:19" ht="32.4">
      <c r="A166" s="162" t="s">
        <v>654</v>
      </c>
      <c r="B166" s="165" t="s">
        <v>655</v>
      </c>
      <c r="C166" s="166" t="s">
        <v>656</v>
      </c>
      <c r="D166" s="162"/>
      <c r="E166" s="162"/>
      <c r="F166" s="162"/>
      <c r="K166" s="162"/>
      <c r="L166" s="168"/>
      <c r="M166" s="162"/>
      <c r="N166" s="162"/>
      <c r="O166" s="162"/>
      <c r="P166" s="162"/>
      <c r="Q166" s="162"/>
      <c r="R166" s="162"/>
      <c r="S166" s="162"/>
    </row>
    <row r="167" spans="1:19" ht="21.6">
      <c r="A167" s="162" t="s">
        <v>657</v>
      </c>
      <c r="B167" s="165" t="s">
        <v>658</v>
      </c>
      <c r="C167" s="166" t="s">
        <v>397</v>
      </c>
      <c r="D167" s="162"/>
      <c r="E167" s="162"/>
      <c r="F167" s="162"/>
      <c r="K167" s="162"/>
      <c r="L167" s="168"/>
      <c r="M167" s="162"/>
      <c r="N167" s="162"/>
      <c r="O167" s="162"/>
      <c r="P167" s="162"/>
      <c r="Q167" s="162"/>
      <c r="R167" s="162"/>
      <c r="S167" s="162"/>
    </row>
    <row r="168" spans="1:19">
      <c r="A168" s="162" t="s">
        <v>659</v>
      </c>
      <c r="B168" s="165" t="s">
        <v>660</v>
      </c>
      <c r="C168" s="166" t="s">
        <v>649</v>
      </c>
      <c r="D168" s="162"/>
      <c r="E168" s="162"/>
      <c r="F168" s="162"/>
      <c r="K168" s="162"/>
      <c r="L168" s="168"/>
      <c r="M168" s="162"/>
      <c r="N168" s="162"/>
      <c r="O168" s="162"/>
      <c r="P168" s="162"/>
      <c r="Q168" s="162"/>
      <c r="R168" s="162"/>
      <c r="S168" s="162"/>
    </row>
    <row r="169" spans="1:19">
      <c r="A169" s="162" t="s">
        <v>373</v>
      </c>
      <c r="B169" s="165" t="s">
        <v>661</v>
      </c>
      <c r="C169" s="166" t="s">
        <v>662</v>
      </c>
      <c r="D169" s="162"/>
      <c r="E169" s="162"/>
      <c r="F169" s="162"/>
      <c r="K169" s="162"/>
      <c r="L169" s="168"/>
      <c r="M169" s="162"/>
      <c r="N169" s="162"/>
      <c r="O169" s="162"/>
      <c r="P169" s="162"/>
      <c r="Q169" s="162"/>
      <c r="R169" s="162"/>
      <c r="S169" s="162"/>
    </row>
    <row r="170" spans="1:19">
      <c r="A170" s="162" t="s">
        <v>653</v>
      </c>
      <c r="B170" s="165" t="s">
        <v>663</v>
      </c>
      <c r="C170" s="166" t="s">
        <v>551</v>
      </c>
      <c r="D170" s="162"/>
      <c r="E170" s="162"/>
      <c r="F170" s="162"/>
      <c r="K170" s="162"/>
      <c r="L170" s="168"/>
      <c r="M170" s="162"/>
      <c r="N170" s="162"/>
      <c r="O170" s="162"/>
      <c r="P170" s="162"/>
      <c r="Q170" s="162"/>
      <c r="R170" s="162"/>
      <c r="S170" s="162"/>
    </row>
    <row r="171" spans="1:19" ht="43.2">
      <c r="A171" s="162" t="s">
        <v>664</v>
      </c>
      <c r="B171" s="165" t="s">
        <v>665</v>
      </c>
      <c r="C171" s="166" t="s">
        <v>639</v>
      </c>
      <c r="D171" s="162"/>
      <c r="E171" s="162"/>
      <c r="F171" s="162"/>
      <c r="K171" s="162"/>
      <c r="L171" s="168"/>
      <c r="M171" s="162"/>
      <c r="N171" s="162"/>
      <c r="O171" s="162"/>
      <c r="P171" s="162"/>
      <c r="Q171" s="162"/>
      <c r="R171" s="162"/>
      <c r="S171" s="162"/>
    </row>
    <row r="172" spans="1:19">
      <c r="A172" s="162" t="s">
        <v>604</v>
      </c>
      <c r="B172" s="165" t="s">
        <v>666</v>
      </c>
      <c r="C172" s="166" t="s">
        <v>667</v>
      </c>
      <c r="D172" s="162"/>
      <c r="E172" s="162"/>
      <c r="F172" s="162"/>
      <c r="K172" s="162"/>
      <c r="L172" s="168"/>
      <c r="M172" s="162"/>
      <c r="N172" s="162"/>
      <c r="O172" s="162"/>
      <c r="P172" s="162"/>
      <c r="Q172" s="162"/>
      <c r="R172" s="162"/>
      <c r="S172" s="162"/>
    </row>
    <row r="173" spans="1:19" ht="21.6">
      <c r="A173" s="162" t="s">
        <v>642</v>
      </c>
      <c r="B173" s="165" t="s">
        <v>668</v>
      </c>
      <c r="C173" s="166" t="s">
        <v>460</v>
      </c>
      <c r="D173" s="162"/>
      <c r="E173" s="162"/>
      <c r="F173" s="162"/>
      <c r="K173" s="162"/>
      <c r="L173" s="168"/>
      <c r="M173" s="162"/>
      <c r="N173" s="162"/>
      <c r="O173" s="162"/>
      <c r="P173" s="162"/>
      <c r="Q173" s="162"/>
      <c r="R173" s="162"/>
      <c r="S173" s="162"/>
    </row>
    <row r="174" spans="1:19">
      <c r="A174" s="162" t="s">
        <v>622</v>
      </c>
      <c r="B174" s="165" t="s">
        <v>669</v>
      </c>
      <c r="C174" s="166" t="s">
        <v>670</v>
      </c>
      <c r="D174" s="162"/>
      <c r="E174" s="162"/>
      <c r="F174" s="162"/>
      <c r="K174" s="162"/>
      <c r="L174" s="168"/>
      <c r="M174" s="162"/>
      <c r="N174" s="162"/>
      <c r="O174" s="162"/>
      <c r="P174" s="162"/>
      <c r="Q174" s="162"/>
      <c r="R174" s="162"/>
      <c r="S174" s="162"/>
    </row>
    <row r="175" spans="1:19" ht="32.4">
      <c r="A175" s="162" t="s">
        <v>312</v>
      </c>
      <c r="B175" s="165" t="s">
        <v>671</v>
      </c>
      <c r="C175" s="166" t="s">
        <v>672</v>
      </c>
      <c r="D175" s="162"/>
      <c r="E175" s="162"/>
      <c r="F175" s="162"/>
      <c r="K175" s="162"/>
      <c r="L175" s="168"/>
      <c r="M175" s="162"/>
      <c r="N175" s="162"/>
      <c r="O175" s="162"/>
      <c r="P175" s="162"/>
      <c r="Q175" s="162"/>
      <c r="R175" s="162"/>
      <c r="S175" s="162"/>
    </row>
    <row r="176" spans="1:19" ht="21.6">
      <c r="A176" s="162" t="s">
        <v>343</v>
      </c>
      <c r="B176" s="165" t="s">
        <v>673</v>
      </c>
      <c r="C176" s="166" t="s">
        <v>674</v>
      </c>
      <c r="D176" s="162"/>
      <c r="E176" s="162"/>
      <c r="F176" s="162"/>
      <c r="K176" s="162"/>
      <c r="L176" s="168"/>
      <c r="M176" s="162"/>
      <c r="N176" s="162"/>
      <c r="O176" s="162"/>
      <c r="P176" s="162"/>
      <c r="Q176" s="162"/>
      <c r="R176" s="162"/>
      <c r="S176" s="162"/>
    </row>
    <row r="177" spans="1:19" ht="21.6">
      <c r="A177" s="162" t="s">
        <v>675</v>
      </c>
      <c r="B177" s="165" t="s">
        <v>676</v>
      </c>
      <c r="C177" s="166" t="s">
        <v>677</v>
      </c>
      <c r="D177" s="162"/>
      <c r="E177" s="162"/>
      <c r="F177" s="162"/>
      <c r="K177" s="162"/>
      <c r="L177" s="168"/>
      <c r="M177" s="162"/>
      <c r="N177" s="162"/>
      <c r="O177" s="162"/>
      <c r="P177" s="162"/>
      <c r="Q177" s="162"/>
      <c r="R177" s="162"/>
      <c r="S177" s="162"/>
    </row>
    <row r="178" spans="1:19">
      <c r="A178" s="162" t="s">
        <v>307</v>
      </c>
      <c r="B178" s="165" t="s">
        <v>678</v>
      </c>
      <c r="C178" s="166" t="s">
        <v>516</v>
      </c>
      <c r="D178" s="162"/>
      <c r="E178" s="162"/>
      <c r="F178" s="162"/>
      <c r="K178" s="162"/>
      <c r="L178" s="168"/>
      <c r="M178" s="162"/>
      <c r="N178" s="162"/>
      <c r="O178" s="162"/>
      <c r="P178" s="162"/>
      <c r="Q178" s="162"/>
      <c r="R178" s="162"/>
      <c r="S178" s="162"/>
    </row>
    <row r="179" spans="1:19">
      <c r="A179" s="162" t="s">
        <v>526</v>
      </c>
      <c r="B179" s="165" t="s">
        <v>679</v>
      </c>
      <c r="C179" s="166" t="s">
        <v>583</v>
      </c>
      <c r="D179" s="162"/>
      <c r="E179" s="162"/>
      <c r="F179" s="162"/>
      <c r="K179" s="162"/>
      <c r="L179" s="168"/>
      <c r="M179" s="162"/>
      <c r="N179" s="162"/>
      <c r="O179" s="162"/>
      <c r="P179" s="162"/>
      <c r="Q179" s="162"/>
      <c r="R179" s="162"/>
      <c r="S179" s="162"/>
    </row>
    <row r="180" spans="1:19" ht="21.6">
      <c r="A180" s="162" t="s">
        <v>680</v>
      </c>
      <c r="B180" s="165" t="s">
        <v>681</v>
      </c>
      <c r="C180" s="166" t="s">
        <v>356</v>
      </c>
      <c r="D180" s="162"/>
      <c r="E180" s="162"/>
      <c r="F180" s="162"/>
      <c r="K180" s="162"/>
      <c r="L180" s="168"/>
      <c r="M180" s="162"/>
      <c r="N180" s="162"/>
      <c r="O180" s="162"/>
      <c r="P180" s="162"/>
      <c r="Q180" s="162"/>
      <c r="R180" s="162"/>
      <c r="S180" s="162"/>
    </row>
    <row r="181" spans="1:19" ht="43.2">
      <c r="A181" s="162" t="s">
        <v>682</v>
      </c>
      <c r="B181" s="165" t="s">
        <v>683</v>
      </c>
      <c r="C181" s="166" t="s">
        <v>684</v>
      </c>
      <c r="D181" s="162"/>
      <c r="E181" s="162"/>
      <c r="F181" s="162"/>
      <c r="K181" s="162"/>
      <c r="L181" s="168"/>
      <c r="M181" s="162"/>
      <c r="N181" s="162"/>
      <c r="O181" s="162"/>
      <c r="P181" s="162"/>
      <c r="Q181" s="162"/>
      <c r="R181" s="162"/>
      <c r="S181" s="162"/>
    </row>
    <row r="182" spans="1:19">
      <c r="A182" s="162" t="s">
        <v>685</v>
      </c>
      <c r="B182" s="165" t="s">
        <v>686</v>
      </c>
      <c r="C182" s="166" t="s">
        <v>687</v>
      </c>
      <c r="D182" s="162"/>
      <c r="E182" s="162"/>
      <c r="F182" s="162"/>
      <c r="K182" s="162"/>
      <c r="L182" s="168"/>
      <c r="M182" s="162"/>
      <c r="N182" s="162"/>
      <c r="O182" s="162"/>
      <c r="P182" s="162"/>
      <c r="Q182" s="162"/>
      <c r="R182" s="162"/>
      <c r="S182" s="162"/>
    </row>
    <row r="183" spans="1:19">
      <c r="A183" s="162" t="s">
        <v>688</v>
      </c>
      <c r="B183" s="165" t="s">
        <v>689</v>
      </c>
      <c r="C183" s="166" t="s">
        <v>302</v>
      </c>
      <c r="D183" s="162"/>
      <c r="E183" s="162"/>
      <c r="F183" s="162"/>
      <c r="K183" s="162"/>
      <c r="L183" s="168"/>
      <c r="M183" s="162"/>
      <c r="N183" s="162"/>
      <c r="O183" s="162"/>
      <c r="P183" s="162"/>
      <c r="Q183" s="162"/>
      <c r="R183" s="162"/>
      <c r="S183" s="162"/>
    </row>
    <row r="184" spans="1:19" ht="21.6">
      <c r="A184" s="162" t="s">
        <v>690</v>
      </c>
      <c r="B184" s="165" t="s">
        <v>691</v>
      </c>
      <c r="C184" s="166" t="s">
        <v>692</v>
      </c>
      <c r="D184" s="162"/>
      <c r="E184" s="162"/>
      <c r="F184" s="162"/>
      <c r="K184" s="162"/>
      <c r="L184" s="168"/>
      <c r="M184" s="162"/>
      <c r="N184" s="162"/>
      <c r="O184" s="162"/>
      <c r="P184" s="162"/>
      <c r="Q184" s="162"/>
      <c r="R184" s="162"/>
      <c r="S184" s="162"/>
    </row>
    <row r="185" spans="1:19">
      <c r="A185" s="162" t="s">
        <v>472</v>
      </c>
      <c r="B185" s="165" t="s">
        <v>693</v>
      </c>
      <c r="C185" s="166" t="s">
        <v>593</v>
      </c>
      <c r="D185" s="162"/>
      <c r="E185" s="162"/>
      <c r="F185" s="162"/>
      <c r="K185" s="162"/>
      <c r="L185" s="168"/>
      <c r="M185" s="162"/>
      <c r="N185" s="162"/>
      <c r="O185" s="162"/>
      <c r="P185" s="162"/>
      <c r="Q185" s="162"/>
      <c r="R185" s="162"/>
      <c r="S185" s="162"/>
    </row>
    <row r="186" spans="1:19" ht="21.6">
      <c r="A186" s="162" t="s">
        <v>694</v>
      </c>
      <c r="B186" s="165" t="s">
        <v>695</v>
      </c>
      <c r="C186" s="166" t="s">
        <v>568</v>
      </c>
      <c r="D186" s="162"/>
      <c r="E186" s="162"/>
      <c r="F186" s="162"/>
      <c r="K186" s="162"/>
      <c r="L186" s="168"/>
      <c r="M186" s="162"/>
      <c r="N186" s="162"/>
      <c r="O186" s="162"/>
      <c r="P186" s="162"/>
      <c r="Q186" s="162"/>
      <c r="R186" s="162"/>
      <c r="S186" s="162"/>
    </row>
    <row r="187" spans="1:19" ht="32.4">
      <c r="A187" s="162" t="s">
        <v>696</v>
      </c>
      <c r="B187" s="165" t="s">
        <v>697</v>
      </c>
      <c r="C187" s="166" t="s">
        <v>543</v>
      </c>
      <c r="D187" s="162"/>
      <c r="E187" s="162"/>
      <c r="F187" s="162"/>
      <c r="K187" s="162"/>
      <c r="L187" s="168"/>
      <c r="M187" s="162"/>
      <c r="N187" s="162"/>
      <c r="O187" s="162"/>
      <c r="P187" s="162"/>
      <c r="Q187" s="162"/>
      <c r="R187" s="162"/>
      <c r="S187" s="162"/>
    </row>
    <row r="188" spans="1:19" ht="21.6">
      <c r="A188" s="162" t="s">
        <v>698</v>
      </c>
      <c r="B188" s="165" t="s">
        <v>699</v>
      </c>
      <c r="C188" s="166" t="s">
        <v>700</v>
      </c>
      <c r="D188" s="162"/>
      <c r="E188" s="162"/>
      <c r="F188" s="162"/>
      <c r="K188" s="162"/>
      <c r="L188" s="168"/>
      <c r="M188" s="162"/>
      <c r="N188" s="162"/>
      <c r="O188" s="162"/>
      <c r="P188" s="162"/>
      <c r="Q188" s="162"/>
      <c r="R188" s="162"/>
      <c r="S188" s="162"/>
    </row>
    <row r="189" spans="1:19" ht="43.2">
      <c r="A189" s="162" t="s">
        <v>701</v>
      </c>
      <c r="B189" s="165" t="s">
        <v>702</v>
      </c>
      <c r="C189" s="166" t="s">
        <v>524</v>
      </c>
      <c r="D189" s="162"/>
      <c r="E189" s="162"/>
      <c r="F189" s="162"/>
      <c r="K189" s="162"/>
      <c r="L189" s="168"/>
      <c r="M189" s="162"/>
      <c r="N189" s="162"/>
      <c r="O189" s="162"/>
      <c r="P189" s="162"/>
      <c r="Q189" s="162"/>
      <c r="R189" s="162"/>
      <c r="S189" s="162"/>
    </row>
    <row r="190" spans="1:19" ht="32.4">
      <c r="A190" s="162" t="s">
        <v>703</v>
      </c>
      <c r="B190" s="165" t="s">
        <v>704</v>
      </c>
      <c r="C190" s="166" t="s">
        <v>558</v>
      </c>
      <c r="D190" s="162"/>
      <c r="E190" s="162"/>
      <c r="F190" s="162"/>
      <c r="K190" s="162"/>
      <c r="L190" s="168"/>
      <c r="M190" s="162"/>
      <c r="N190" s="162"/>
      <c r="O190" s="162"/>
      <c r="P190" s="162"/>
      <c r="Q190" s="162"/>
      <c r="R190" s="162"/>
      <c r="S190" s="162"/>
    </row>
    <row r="191" spans="1:19" ht="43.2">
      <c r="A191" s="162" t="s">
        <v>705</v>
      </c>
      <c r="B191" s="165" t="s">
        <v>706</v>
      </c>
      <c r="C191" s="166" t="s">
        <v>707</v>
      </c>
      <c r="D191" s="162"/>
      <c r="E191" s="162"/>
      <c r="F191" s="162"/>
      <c r="K191" s="162"/>
      <c r="L191" s="168"/>
      <c r="M191" s="162"/>
      <c r="N191" s="162"/>
      <c r="O191" s="162"/>
      <c r="P191" s="162"/>
      <c r="Q191" s="162"/>
      <c r="R191" s="162"/>
      <c r="S191" s="162"/>
    </row>
    <row r="192" spans="1:19">
      <c r="A192" s="162" t="s">
        <v>662</v>
      </c>
      <c r="B192" s="165" t="s">
        <v>708</v>
      </c>
      <c r="C192" s="166" t="s">
        <v>709</v>
      </c>
      <c r="D192" s="162"/>
      <c r="E192" s="162"/>
      <c r="F192" s="162"/>
      <c r="K192" s="162"/>
      <c r="L192" s="168"/>
      <c r="M192" s="162"/>
      <c r="N192" s="162"/>
      <c r="O192" s="162"/>
      <c r="P192" s="162"/>
      <c r="Q192" s="162"/>
      <c r="R192" s="162"/>
      <c r="S192" s="162"/>
    </row>
    <row r="193" spans="1:19">
      <c r="A193" s="162" t="s">
        <v>565</v>
      </c>
      <c r="B193" s="165" t="s">
        <v>710</v>
      </c>
      <c r="C193" s="166" t="s">
        <v>659</v>
      </c>
      <c r="D193" s="162"/>
      <c r="E193" s="162"/>
      <c r="F193" s="162"/>
      <c r="K193" s="162"/>
      <c r="L193" s="168"/>
      <c r="M193" s="162"/>
      <c r="N193" s="162"/>
      <c r="O193" s="162"/>
      <c r="P193" s="162"/>
      <c r="Q193" s="162"/>
      <c r="R193" s="162"/>
      <c r="S193" s="162"/>
    </row>
    <row r="194" spans="1:19" ht="43.2">
      <c r="A194" s="162" t="s">
        <v>711</v>
      </c>
      <c r="B194" s="165" t="s">
        <v>712</v>
      </c>
      <c r="C194" s="166" t="s">
        <v>713</v>
      </c>
      <c r="D194" s="162"/>
      <c r="E194" s="162"/>
      <c r="F194" s="162"/>
      <c r="K194" s="162"/>
      <c r="L194" s="168"/>
      <c r="M194" s="162"/>
      <c r="N194" s="162"/>
      <c r="O194" s="162"/>
      <c r="P194" s="162"/>
      <c r="Q194" s="162"/>
      <c r="R194" s="162"/>
      <c r="S194" s="162"/>
    </row>
    <row r="195" spans="1:19" ht="32.4">
      <c r="A195" s="162" t="s">
        <v>707</v>
      </c>
      <c r="B195" s="165" t="s">
        <v>714</v>
      </c>
      <c r="C195" s="166" t="s">
        <v>715</v>
      </c>
      <c r="D195" s="162"/>
      <c r="E195" s="162"/>
      <c r="F195" s="162"/>
      <c r="K195" s="162"/>
      <c r="L195" s="168"/>
      <c r="M195" s="162"/>
      <c r="N195" s="162"/>
      <c r="O195" s="162"/>
      <c r="P195" s="162"/>
      <c r="Q195" s="162"/>
      <c r="R195" s="162"/>
      <c r="S195" s="162"/>
    </row>
    <row r="196" spans="1:19">
      <c r="A196" s="162" t="s">
        <v>402</v>
      </c>
      <c r="B196" s="165" t="s">
        <v>716</v>
      </c>
      <c r="C196" s="166" t="s">
        <v>532</v>
      </c>
      <c r="D196" s="162"/>
      <c r="E196" s="162"/>
      <c r="F196" s="162"/>
      <c r="K196" s="162"/>
      <c r="L196" s="168"/>
      <c r="M196" s="162"/>
      <c r="N196" s="162"/>
      <c r="O196" s="162"/>
      <c r="P196" s="162"/>
      <c r="Q196" s="162"/>
      <c r="R196" s="162"/>
      <c r="S196" s="162"/>
    </row>
    <row r="197" spans="1:19">
      <c r="A197" s="162" t="s">
        <v>572</v>
      </c>
      <c r="B197" s="165" t="s">
        <v>717</v>
      </c>
      <c r="C197" s="166" t="s">
        <v>299</v>
      </c>
      <c r="D197" s="162"/>
      <c r="E197" s="162"/>
      <c r="F197" s="162"/>
      <c r="K197" s="162"/>
      <c r="L197" s="168"/>
      <c r="M197" s="162"/>
      <c r="N197" s="162"/>
      <c r="O197" s="162"/>
      <c r="P197" s="162"/>
      <c r="Q197" s="162"/>
      <c r="R197" s="162"/>
      <c r="S197" s="162"/>
    </row>
    <row r="198" spans="1:19">
      <c r="A198" s="162" t="s">
        <v>467</v>
      </c>
      <c r="B198" s="165" t="s">
        <v>718</v>
      </c>
      <c r="C198" s="166" t="s">
        <v>682</v>
      </c>
      <c r="D198" s="162"/>
      <c r="E198" s="162"/>
      <c r="F198" s="162"/>
      <c r="K198" s="162"/>
      <c r="L198" s="168"/>
      <c r="M198" s="162"/>
      <c r="N198" s="162"/>
      <c r="O198" s="162"/>
      <c r="P198" s="162"/>
      <c r="Q198" s="162"/>
      <c r="R198" s="162"/>
      <c r="S198" s="162"/>
    </row>
    <row r="199" spans="1:19" ht="21.6">
      <c r="A199" s="162" t="s">
        <v>430</v>
      </c>
      <c r="B199" s="165" t="s">
        <v>719</v>
      </c>
      <c r="C199" s="166" t="s">
        <v>321</v>
      </c>
      <c r="D199" s="162"/>
      <c r="E199" s="162"/>
      <c r="F199" s="162"/>
      <c r="K199" s="162"/>
      <c r="L199" s="168"/>
      <c r="M199" s="162"/>
      <c r="N199" s="162"/>
      <c r="O199" s="162"/>
      <c r="P199" s="162"/>
      <c r="Q199" s="162"/>
      <c r="R199" s="162"/>
      <c r="S199" s="162"/>
    </row>
    <row r="200" spans="1:19">
      <c r="A200" s="162" t="s">
        <v>349</v>
      </c>
      <c r="B200" s="165" t="s">
        <v>720</v>
      </c>
      <c r="C200" s="166" t="s">
        <v>617</v>
      </c>
      <c r="D200" s="162"/>
      <c r="E200" s="162"/>
      <c r="F200" s="162"/>
      <c r="K200" s="162"/>
      <c r="L200" s="168"/>
      <c r="M200" s="162"/>
      <c r="N200" s="162"/>
      <c r="O200" s="162"/>
      <c r="P200" s="162"/>
      <c r="Q200" s="162"/>
      <c r="R200" s="162"/>
      <c r="S200" s="162"/>
    </row>
    <row r="201" spans="1:19" ht="43.2">
      <c r="A201" s="162" t="s">
        <v>721</v>
      </c>
      <c r="B201" s="165" t="s">
        <v>722</v>
      </c>
      <c r="C201" s="166" t="s">
        <v>634</v>
      </c>
      <c r="D201" s="162"/>
      <c r="E201" s="162"/>
      <c r="F201" s="162"/>
      <c r="K201" s="162"/>
      <c r="L201" s="168"/>
      <c r="M201" s="162"/>
      <c r="N201" s="162"/>
      <c r="O201" s="162"/>
      <c r="P201" s="162"/>
      <c r="Q201" s="162"/>
      <c r="R201" s="162"/>
      <c r="S201" s="162"/>
    </row>
    <row r="202" spans="1:19">
      <c r="A202" s="162" t="s">
        <v>723</v>
      </c>
      <c r="B202" s="165" t="s">
        <v>724</v>
      </c>
      <c r="C202" s="166" t="s">
        <v>725</v>
      </c>
      <c r="D202" s="162"/>
      <c r="E202" s="162"/>
      <c r="F202" s="162"/>
      <c r="K202" s="162"/>
      <c r="L202" s="168"/>
      <c r="M202" s="162"/>
      <c r="N202" s="162"/>
      <c r="O202" s="162"/>
      <c r="P202" s="162"/>
      <c r="Q202" s="162"/>
      <c r="R202" s="162"/>
      <c r="S202" s="162"/>
    </row>
    <row r="203" spans="1:19" ht="21.6">
      <c r="A203" s="162" t="s">
        <v>580</v>
      </c>
      <c r="B203" s="165" t="s">
        <v>726</v>
      </c>
      <c r="C203" s="166" t="s">
        <v>727</v>
      </c>
      <c r="D203" s="162"/>
      <c r="E203" s="162"/>
      <c r="F203" s="162"/>
      <c r="K203" s="162"/>
      <c r="L203" s="168"/>
      <c r="M203" s="162"/>
      <c r="N203" s="162"/>
      <c r="O203" s="162"/>
      <c r="P203" s="162"/>
      <c r="Q203" s="162"/>
      <c r="R203" s="162"/>
      <c r="S203" s="162"/>
    </row>
    <row r="204" spans="1:19" ht="21.6">
      <c r="A204" s="162" t="s">
        <v>728</v>
      </c>
      <c r="B204" s="165" t="s">
        <v>729</v>
      </c>
      <c r="C204" s="166" t="s">
        <v>730</v>
      </c>
      <c r="D204" s="162"/>
      <c r="E204" s="162"/>
      <c r="F204" s="162"/>
      <c r="K204" s="162"/>
      <c r="L204" s="168"/>
      <c r="M204" s="162"/>
      <c r="N204" s="162"/>
      <c r="O204" s="162"/>
      <c r="P204" s="162"/>
      <c r="Q204" s="162"/>
      <c r="R204" s="162"/>
      <c r="S204" s="162"/>
    </row>
    <row r="205" spans="1:19">
      <c r="A205" s="162" t="s">
        <v>475</v>
      </c>
      <c r="B205" s="165" t="s">
        <v>731</v>
      </c>
      <c r="C205" s="166" t="s">
        <v>470</v>
      </c>
      <c r="D205" s="162"/>
      <c r="E205" s="162"/>
      <c r="F205" s="162"/>
      <c r="K205" s="162"/>
      <c r="L205" s="168"/>
      <c r="M205" s="162"/>
      <c r="N205" s="162"/>
      <c r="O205" s="162"/>
      <c r="P205" s="162"/>
      <c r="Q205" s="162"/>
      <c r="R205" s="162"/>
      <c r="S205" s="162"/>
    </row>
    <row r="206" spans="1:19" ht="64.8">
      <c r="A206" s="162" t="s">
        <v>732</v>
      </c>
      <c r="B206" s="165" t="s">
        <v>733</v>
      </c>
      <c r="C206" s="166" t="s">
        <v>734</v>
      </c>
      <c r="D206" s="162"/>
      <c r="E206" s="162"/>
      <c r="F206" s="162"/>
      <c r="K206" s="162"/>
      <c r="L206" s="168"/>
      <c r="M206" s="162"/>
      <c r="N206" s="162"/>
      <c r="O206" s="162"/>
      <c r="P206" s="162"/>
      <c r="Q206" s="162"/>
      <c r="R206" s="162"/>
      <c r="S206" s="162"/>
    </row>
    <row r="207" spans="1:19" ht="21.6">
      <c r="A207" s="162" t="s">
        <v>238</v>
      </c>
      <c r="B207" s="165" t="s">
        <v>735</v>
      </c>
      <c r="C207" s="166" t="s">
        <v>736</v>
      </c>
      <c r="D207" s="162"/>
      <c r="E207" s="162"/>
      <c r="F207" s="162"/>
      <c r="K207" s="162"/>
      <c r="L207" s="168"/>
      <c r="M207" s="162"/>
      <c r="N207" s="162"/>
      <c r="O207" s="162"/>
      <c r="P207" s="162"/>
      <c r="Q207" s="162"/>
      <c r="R207" s="162"/>
      <c r="S207" s="162"/>
    </row>
    <row r="208" spans="1:19" ht="21.6">
      <c r="A208" s="162" t="s">
        <v>386</v>
      </c>
      <c r="B208" s="165" t="s">
        <v>737</v>
      </c>
      <c r="C208" s="166" t="s">
        <v>296</v>
      </c>
      <c r="D208" s="162"/>
      <c r="E208" s="162"/>
      <c r="F208" s="162"/>
      <c r="K208" s="162"/>
      <c r="L208" s="168"/>
      <c r="M208" s="162"/>
      <c r="N208" s="162"/>
      <c r="O208" s="162"/>
      <c r="P208" s="162"/>
      <c r="Q208" s="162"/>
      <c r="R208" s="162"/>
      <c r="S208" s="162"/>
    </row>
    <row r="209" spans="1:19">
      <c r="A209" s="162" t="s">
        <v>269</v>
      </c>
      <c r="B209" s="165" t="s">
        <v>738</v>
      </c>
      <c r="C209" s="166" t="s">
        <v>305</v>
      </c>
      <c r="D209" s="162"/>
      <c r="E209" s="162"/>
      <c r="F209" s="162"/>
      <c r="K209" s="162"/>
      <c r="L209" s="168"/>
      <c r="M209" s="162"/>
      <c r="N209" s="162"/>
      <c r="O209" s="162"/>
      <c r="P209" s="162"/>
      <c r="Q209" s="162"/>
      <c r="R209" s="162"/>
      <c r="S209" s="162"/>
    </row>
    <row r="210" spans="1:19">
      <c r="A210" s="162" t="s">
        <v>378</v>
      </c>
      <c r="B210" s="165" t="s">
        <v>739</v>
      </c>
      <c r="C210" s="166" t="s">
        <v>256</v>
      </c>
      <c r="D210" s="162"/>
      <c r="E210" s="162"/>
      <c r="F210" s="162"/>
      <c r="K210" s="162"/>
      <c r="L210" s="168"/>
      <c r="M210" s="162"/>
      <c r="N210" s="162"/>
      <c r="O210" s="162"/>
      <c r="P210" s="162"/>
      <c r="Q210" s="162"/>
      <c r="R210" s="162"/>
      <c r="S210" s="162"/>
    </row>
    <row r="211" spans="1:19" ht="43.2">
      <c r="A211" s="162" t="s">
        <v>740</v>
      </c>
      <c r="B211" s="165" t="s">
        <v>741</v>
      </c>
      <c r="C211" s="166" t="s">
        <v>742</v>
      </c>
      <c r="D211" s="162"/>
      <c r="E211" s="162"/>
      <c r="F211" s="162"/>
      <c r="K211" s="162"/>
      <c r="L211" s="168"/>
      <c r="M211" s="162"/>
      <c r="N211" s="162"/>
      <c r="O211" s="162"/>
      <c r="P211" s="162"/>
      <c r="Q211" s="162"/>
      <c r="R211" s="162"/>
      <c r="S211" s="162"/>
    </row>
    <row r="212" spans="1:19" ht="32.4">
      <c r="A212" s="162" t="s">
        <v>469</v>
      </c>
      <c r="B212" s="165" t="s">
        <v>743</v>
      </c>
      <c r="C212" s="166" t="s">
        <v>744</v>
      </c>
      <c r="D212" s="162"/>
      <c r="E212" s="162"/>
      <c r="F212" s="162"/>
      <c r="K212" s="162"/>
      <c r="L212" s="168"/>
      <c r="M212" s="162"/>
      <c r="N212" s="162"/>
      <c r="O212" s="162"/>
      <c r="P212" s="162"/>
      <c r="Q212" s="162"/>
      <c r="R212" s="162"/>
      <c r="S212" s="162"/>
    </row>
    <row r="213" spans="1:19" ht="32.4">
      <c r="A213" s="162" t="s">
        <v>626</v>
      </c>
      <c r="B213" s="165" t="s">
        <v>745</v>
      </c>
      <c r="C213" s="166" t="s">
        <v>746</v>
      </c>
      <c r="D213" s="162"/>
      <c r="E213" s="162"/>
      <c r="F213" s="162"/>
      <c r="K213" s="162"/>
      <c r="L213" s="168"/>
      <c r="M213" s="162"/>
      <c r="N213" s="162"/>
      <c r="O213" s="162"/>
      <c r="P213" s="162"/>
      <c r="Q213" s="162"/>
      <c r="R213" s="162"/>
      <c r="S213" s="162"/>
    </row>
    <row r="214" spans="1:19" ht="32.4">
      <c r="A214" s="162" t="s">
        <v>747</v>
      </c>
      <c r="B214" s="165" t="s">
        <v>748</v>
      </c>
      <c r="C214" s="166" t="s">
        <v>368</v>
      </c>
      <c r="D214" s="162"/>
      <c r="E214" s="162"/>
      <c r="F214" s="162"/>
      <c r="K214" s="162"/>
      <c r="L214" s="168"/>
      <c r="M214" s="162"/>
      <c r="N214" s="162"/>
      <c r="O214" s="162"/>
      <c r="P214" s="162"/>
      <c r="Q214" s="162"/>
      <c r="R214" s="162"/>
      <c r="S214" s="162"/>
    </row>
    <row r="215" spans="1:19">
      <c r="A215" s="162" t="s">
        <v>301</v>
      </c>
      <c r="B215" s="165" t="s">
        <v>749</v>
      </c>
      <c r="C215" s="166" t="s">
        <v>319</v>
      </c>
      <c r="D215" s="162"/>
      <c r="E215" s="162"/>
      <c r="F215" s="162"/>
      <c r="K215" s="162"/>
      <c r="L215" s="168"/>
      <c r="M215" s="162"/>
      <c r="N215" s="162"/>
      <c r="O215" s="162"/>
      <c r="P215" s="162"/>
      <c r="Q215" s="162"/>
      <c r="R215" s="162"/>
      <c r="S215" s="162"/>
    </row>
    <row r="216" spans="1:19" ht="21.6">
      <c r="A216" s="162" t="s">
        <v>288</v>
      </c>
      <c r="B216" s="165" t="s">
        <v>750</v>
      </c>
      <c r="C216" s="166" t="s">
        <v>483</v>
      </c>
      <c r="D216" s="162"/>
      <c r="E216" s="162"/>
      <c r="F216" s="162"/>
      <c r="K216" s="162"/>
      <c r="L216" s="168"/>
      <c r="M216" s="162"/>
      <c r="N216" s="162"/>
      <c r="O216" s="162"/>
      <c r="P216" s="162"/>
      <c r="Q216" s="162"/>
      <c r="R216" s="162"/>
      <c r="S216" s="162"/>
    </row>
    <row r="217" spans="1:19" ht="32.4">
      <c r="A217" s="162" t="s">
        <v>700</v>
      </c>
      <c r="B217" s="165" t="s">
        <v>751</v>
      </c>
      <c r="C217" s="166" t="s">
        <v>752</v>
      </c>
      <c r="D217" s="162"/>
      <c r="E217" s="162"/>
      <c r="F217" s="162"/>
      <c r="K217" s="162"/>
      <c r="L217" s="168"/>
      <c r="M217" s="162"/>
      <c r="N217" s="162"/>
      <c r="O217" s="162"/>
      <c r="P217" s="162"/>
      <c r="Q217" s="162"/>
      <c r="R217" s="162"/>
      <c r="S217" s="162"/>
    </row>
    <row r="218" spans="1:19" ht="21.6">
      <c r="A218" s="162" t="s">
        <v>692</v>
      </c>
      <c r="B218" s="165" t="s">
        <v>753</v>
      </c>
      <c r="C218" s="166" t="s">
        <v>538</v>
      </c>
      <c r="D218" s="162"/>
      <c r="E218" s="162"/>
      <c r="F218" s="162"/>
      <c r="K218" s="162"/>
      <c r="L218" s="168"/>
      <c r="M218" s="162"/>
      <c r="N218" s="162"/>
      <c r="O218" s="162"/>
      <c r="P218" s="162"/>
      <c r="Q218" s="162"/>
      <c r="R218" s="162"/>
      <c r="S218" s="162"/>
    </row>
    <row r="219" spans="1:19">
      <c r="A219" s="162" t="s">
        <v>754</v>
      </c>
      <c r="B219" s="165" t="s">
        <v>755</v>
      </c>
      <c r="C219" s="166" t="s">
        <v>620</v>
      </c>
      <c r="D219" s="162"/>
      <c r="E219" s="162"/>
      <c r="F219" s="162"/>
      <c r="K219" s="162"/>
      <c r="L219" s="168"/>
      <c r="M219" s="162"/>
      <c r="N219" s="162"/>
      <c r="O219" s="162"/>
      <c r="P219" s="162"/>
      <c r="Q219" s="162"/>
      <c r="R219" s="162"/>
      <c r="S219" s="162"/>
    </row>
    <row r="220" spans="1:19" ht="32.4">
      <c r="A220" s="162" t="s">
        <v>756</v>
      </c>
      <c r="B220" s="165" t="s">
        <v>757</v>
      </c>
      <c r="C220" s="166" t="s">
        <v>758</v>
      </c>
      <c r="D220" s="162"/>
      <c r="E220" s="162"/>
      <c r="F220" s="162"/>
      <c r="K220" s="162"/>
      <c r="L220" s="168"/>
      <c r="M220" s="162"/>
      <c r="N220" s="162"/>
      <c r="O220" s="162"/>
      <c r="P220" s="162"/>
      <c r="Q220" s="162"/>
      <c r="R220" s="162"/>
      <c r="S220" s="162"/>
    </row>
    <row r="221" spans="1:19">
      <c r="A221" s="162" t="s">
        <v>352</v>
      </c>
      <c r="B221" s="165" t="s">
        <v>759</v>
      </c>
      <c r="C221" s="166" t="s">
        <v>488</v>
      </c>
      <c r="D221" s="162"/>
      <c r="E221" s="162"/>
      <c r="F221" s="162"/>
      <c r="K221" s="162"/>
      <c r="L221" s="168"/>
      <c r="M221" s="162"/>
      <c r="N221" s="162"/>
      <c r="O221" s="162"/>
      <c r="P221" s="162"/>
      <c r="Q221" s="162"/>
      <c r="R221" s="162"/>
      <c r="S221" s="162"/>
    </row>
    <row r="222" spans="1:19" ht="21.6">
      <c r="A222" s="162" t="s">
        <v>760</v>
      </c>
      <c r="B222" s="165" t="s">
        <v>761</v>
      </c>
      <c r="C222" s="166" t="s">
        <v>236</v>
      </c>
      <c r="D222" s="162"/>
      <c r="E222" s="162"/>
      <c r="F222" s="162"/>
      <c r="K222" s="162"/>
      <c r="L222" s="168"/>
      <c r="M222" s="162"/>
      <c r="N222" s="162"/>
      <c r="O222" s="162"/>
      <c r="P222" s="162"/>
      <c r="Q222" s="162"/>
      <c r="R222" s="162"/>
      <c r="S222" s="162"/>
    </row>
    <row r="223" spans="1:19" ht="43.2">
      <c r="A223" s="162" t="s">
        <v>420</v>
      </c>
      <c r="B223" s="165" t="s">
        <v>762</v>
      </c>
      <c r="C223" s="166" t="s">
        <v>763</v>
      </c>
      <c r="D223" s="162"/>
      <c r="E223" s="162"/>
      <c r="F223" s="162"/>
      <c r="K223" s="162"/>
      <c r="L223" s="168"/>
      <c r="M223" s="162"/>
      <c r="N223" s="162"/>
      <c r="O223" s="162"/>
      <c r="P223" s="162"/>
      <c r="Q223" s="162"/>
      <c r="R223" s="162"/>
      <c r="S223" s="162"/>
    </row>
    <row r="224" spans="1:19" ht="21.6">
      <c r="A224" s="162" t="s">
        <v>764</v>
      </c>
      <c r="B224" s="165" t="s">
        <v>765</v>
      </c>
      <c r="C224" s="166" t="s">
        <v>766</v>
      </c>
      <c r="D224" s="162"/>
      <c r="E224" s="162"/>
      <c r="F224" s="162"/>
      <c r="K224" s="162"/>
      <c r="L224" s="168"/>
      <c r="M224" s="162"/>
      <c r="N224" s="162"/>
      <c r="O224" s="162"/>
      <c r="P224" s="162"/>
      <c r="Q224" s="162"/>
      <c r="R224" s="162"/>
      <c r="S224" s="162"/>
    </row>
    <row r="225" spans="1:19">
      <c r="A225" s="162" t="s">
        <v>644</v>
      </c>
      <c r="B225" s="165" t="s">
        <v>767</v>
      </c>
      <c r="C225" s="166" t="s">
        <v>421</v>
      </c>
      <c r="D225" s="162"/>
      <c r="E225" s="162"/>
      <c r="F225" s="162"/>
      <c r="K225" s="162"/>
      <c r="L225" s="168"/>
      <c r="M225" s="162"/>
      <c r="N225" s="162"/>
      <c r="O225" s="162"/>
      <c r="P225" s="162"/>
      <c r="Q225" s="162"/>
      <c r="R225" s="162"/>
      <c r="S225" s="162"/>
    </row>
    <row r="226" spans="1:19" ht="43.2">
      <c r="A226" s="162" t="s">
        <v>768</v>
      </c>
      <c r="B226" s="165" t="s">
        <v>769</v>
      </c>
      <c r="C226" s="166" t="s">
        <v>770</v>
      </c>
      <c r="D226" s="162"/>
      <c r="E226" s="162"/>
      <c r="F226" s="162"/>
      <c r="K226" s="162"/>
      <c r="L226" s="168"/>
      <c r="M226" s="162"/>
      <c r="N226" s="162"/>
      <c r="O226" s="162"/>
      <c r="P226" s="162"/>
      <c r="Q226" s="162"/>
      <c r="R226" s="162"/>
      <c r="S226" s="162"/>
    </row>
    <row r="227" spans="1:19" ht="21.6">
      <c r="A227" s="162" t="s">
        <v>393</v>
      </c>
      <c r="B227" s="165" t="s">
        <v>771</v>
      </c>
      <c r="C227" s="166" t="s">
        <v>772</v>
      </c>
      <c r="D227" s="162"/>
      <c r="E227" s="162"/>
      <c r="F227" s="162"/>
      <c r="K227" s="162"/>
      <c r="L227" s="168"/>
      <c r="M227" s="162"/>
      <c r="N227" s="162"/>
      <c r="O227" s="162"/>
      <c r="P227" s="162"/>
      <c r="Q227" s="162"/>
      <c r="R227" s="162"/>
      <c r="S227" s="162"/>
    </row>
    <row r="228" spans="1:19" ht="21.6">
      <c r="A228" s="162" t="s">
        <v>367</v>
      </c>
      <c r="B228" s="165" t="s">
        <v>773</v>
      </c>
      <c r="C228" s="166" t="s">
        <v>423</v>
      </c>
      <c r="D228" s="162"/>
      <c r="E228" s="162"/>
      <c r="F228" s="162"/>
      <c r="K228" s="162"/>
      <c r="L228" s="168"/>
      <c r="M228" s="162"/>
      <c r="N228" s="162"/>
      <c r="O228" s="162"/>
      <c r="P228" s="162"/>
      <c r="Q228" s="162"/>
      <c r="R228" s="162"/>
      <c r="S228" s="162"/>
    </row>
    <row r="229" spans="1:19" ht="21.6">
      <c r="A229" s="162" t="s">
        <v>727</v>
      </c>
      <c r="B229" s="165" t="s">
        <v>774</v>
      </c>
      <c r="C229" s="166" t="s">
        <v>775</v>
      </c>
      <c r="D229" s="162"/>
      <c r="E229" s="162"/>
      <c r="F229" s="162"/>
      <c r="K229" s="162"/>
      <c r="L229" s="168"/>
      <c r="M229" s="162"/>
      <c r="N229" s="162"/>
      <c r="O229" s="162"/>
      <c r="P229" s="162"/>
      <c r="Q229" s="162"/>
      <c r="R229" s="162"/>
      <c r="S229" s="162"/>
    </row>
    <row r="230" spans="1:19" ht="32.4">
      <c r="A230" s="162" t="s">
        <v>776</v>
      </c>
      <c r="B230" s="165" t="s">
        <v>777</v>
      </c>
      <c r="C230" s="166" t="s">
        <v>778</v>
      </c>
      <c r="D230" s="162"/>
      <c r="E230" s="162"/>
      <c r="F230" s="162"/>
      <c r="K230" s="162"/>
      <c r="L230" s="168"/>
      <c r="M230" s="162"/>
      <c r="N230" s="162"/>
      <c r="O230" s="162"/>
      <c r="P230" s="162"/>
      <c r="Q230" s="162"/>
      <c r="R230" s="162"/>
      <c r="S230" s="162"/>
    </row>
    <row r="231" spans="1:19" ht="43.2">
      <c r="A231" s="162" t="s">
        <v>667</v>
      </c>
      <c r="B231" s="165" t="s">
        <v>779</v>
      </c>
      <c r="C231" s="166" t="s">
        <v>780</v>
      </c>
      <c r="D231" s="162"/>
      <c r="E231" s="162"/>
      <c r="F231" s="162"/>
      <c r="K231" s="162"/>
      <c r="L231" s="168"/>
      <c r="M231" s="162"/>
      <c r="N231" s="162"/>
      <c r="O231" s="162"/>
      <c r="P231" s="162"/>
      <c r="Q231" s="162"/>
      <c r="R231" s="162"/>
      <c r="S231" s="162"/>
    </row>
    <row r="232" spans="1:19">
      <c r="A232" s="162" t="s">
        <v>485</v>
      </c>
      <c r="B232" s="165" t="s">
        <v>781</v>
      </c>
      <c r="C232" s="166" t="s">
        <v>782</v>
      </c>
      <c r="D232" s="162"/>
      <c r="E232" s="162"/>
      <c r="F232" s="162"/>
      <c r="K232" s="162"/>
      <c r="L232" s="168"/>
      <c r="M232" s="162"/>
      <c r="N232" s="162"/>
      <c r="O232" s="162"/>
      <c r="P232" s="162"/>
      <c r="Q232" s="162"/>
      <c r="R232" s="162"/>
      <c r="S232" s="162"/>
    </row>
    <row r="233" spans="1:19">
      <c r="A233" s="162" t="s">
        <v>570</v>
      </c>
      <c r="B233" s="165" t="s">
        <v>783</v>
      </c>
      <c r="C233" s="166" t="s">
        <v>784</v>
      </c>
      <c r="D233" s="162"/>
      <c r="E233" s="162"/>
      <c r="F233" s="162"/>
      <c r="K233" s="162"/>
      <c r="L233" s="168"/>
      <c r="M233" s="162"/>
      <c r="N233" s="162"/>
      <c r="O233" s="162"/>
      <c r="P233" s="162"/>
      <c r="Q233" s="162"/>
      <c r="R233" s="162"/>
      <c r="S233" s="162"/>
    </row>
    <row r="234" spans="1:19" ht="32.4">
      <c r="A234" s="162" t="s">
        <v>715</v>
      </c>
      <c r="B234" s="165" t="s">
        <v>785</v>
      </c>
      <c r="C234" s="166" t="s">
        <v>786</v>
      </c>
      <c r="D234" s="162"/>
      <c r="E234" s="162"/>
      <c r="F234" s="162"/>
      <c r="K234" s="162"/>
      <c r="L234" s="168"/>
      <c r="M234" s="162"/>
      <c r="N234" s="162"/>
      <c r="O234" s="162"/>
      <c r="P234" s="162"/>
      <c r="Q234" s="162"/>
      <c r="R234" s="162"/>
      <c r="S234" s="162"/>
    </row>
    <row r="235" spans="1:19" ht="21.6">
      <c r="A235" s="162" t="s">
        <v>294</v>
      </c>
      <c r="D235" s="162"/>
      <c r="E235" s="162"/>
      <c r="F235" s="162"/>
      <c r="K235" s="162"/>
      <c r="L235" s="168"/>
      <c r="M235" s="162"/>
      <c r="N235" s="162"/>
      <c r="O235" s="162"/>
      <c r="P235" s="162"/>
      <c r="Q235" s="162"/>
      <c r="R235" s="162"/>
      <c r="S235" s="162"/>
    </row>
    <row r="236" spans="1:19" ht="21.6">
      <c r="A236" s="162" t="s">
        <v>787</v>
      </c>
      <c r="D236" s="162"/>
      <c r="E236" s="162"/>
      <c r="F236" s="162"/>
      <c r="K236" s="162"/>
      <c r="L236" s="168"/>
      <c r="M236" s="162"/>
      <c r="N236" s="162"/>
      <c r="O236" s="162"/>
      <c r="P236" s="162"/>
      <c r="Q236" s="162"/>
      <c r="R236" s="162"/>
      <c r="S236" s="162"/>
    </row>
    <row r="237" spans="1:19" ht="54">
      <c r="A237" s="162" t="s">
        <v>788</v>
      </c>
      <c r="D237" s="162"/>
      <c r="E237" s="162"/>
      <c r="F237" s="162"/>
      <c r="K237" s="162"/>
      <c r="L237" s="168"/>
      <c r="M237" s="162"/>
      <c r="N237" s="162"/>
      <c r="O237" s="162"/>
      <c r="P237" s="162"/>
      <c r="Q237" s="162"/>
      <c r="R237" s="162"/>
      <c r="S237" s="162"/>
    </row>
    <row r="238" spans="1:19">
      <c r="A238" s="162" t="s">
        <v>628</v>
      </c>
      <c r="D238" s="162"/>
      <c r="E238" s="162"/>
      <c r="F238" s="162"/>
      <c r="K238" s="162"/>
      <c r="L238" s="168"/>
      <c r="M238" s="162"/>
      <c r="N238" s="162"/>
      <c r="O238" s="162"/>
      <c r="P238" s="162"/>
      <c r="Q238" s="162"/>
      <c r="R238" s="162"/>
      <c r="S238" s="162"/>
    </row>
    <row r="239" spans="1:19">
      <c r="A239" s="162" t="s">
        <v>736</v>
      </c>
      <c r="D239" s="162"/>
      <c r="E239" s="162"/>
      <c r="F239" s="162"/>
      <c r="K239" s="162"/>
      <c r="L239" s="168"/>
      <c r="M239" s="162"/>
      <c r="N239" s="162"/>
      <c r="O239" s="162"/>
      <c r="P239" s="162"/>
      <c r="Q239" s="162"/>
      <c r="R239" s="162"/>
      <c r="S239" s="162"/>
    </row>
    <row r="240" spans="1:19">
      <c r="A240" s="162" t="s">
        <v>648</v>
      </c>
      <c r="D240" s="162"/>
      <c r="E240" s="162"/>
      <c r="F240" s="162"/>
      <c r="K240" s="162"/>
      <c r="L240" s="168"/>
      <c r="M240" s="162"/>
      <c r="N240" s="162"/>
      <c r="O240" s="162"/>
      <c r="P240" s="162"/>
      <c r="Q240" s="162"/>
      <c r="R240" s="162"/>
      <c r="S240" s="162"/>
    </row>
    <row r="241" spans="1:19">
      <c r="A241" s="162" t="s">
        <v>332</v>
      </c>
      <c r="D241" s="162"/>
      <c r="E241" s="162"/>
      <c r="F241" s="162"/>
      <c r="K241" s="162"/>
      <c r="L241" s="168"/>
      <c r="M241" s="162"/>
      <c r="N241" s="162"/>
      <c r="O241" s="162"/>
      <c r="P241" s="162"/>
      <c r="Q241" s="162"/>
      <c r="R241" s="162"/>
      <c r="S241" s="162"/>
    </row>
    <row r="242" spans="1:19">
      <c r="A242" s="162" t="s">
        <v>789</v>
      </c>
      <c r="D242" s="162"/>
      <c r="E242" s="162"/>
      <c r="F242" s="162"/>
      <c r="K242" s="162"/>
      <c r="L242" s="168"/>
      <c r="M242" s="162"/>
      <c r="N242" s="162"/>
      <c r="O242" s="162"/>
      <c r="P242" s="162"/>
      <c r="Q242" s="162"/>
      <c r="R242" s="162"/>
      <c r="S242" s="162"/>
    </row>
    <row r="243" spans="1:19" ht="32.4">
      <c r="A243" s="162" t="s">
        <v>744</v>
      </c>
      <c r="D243" s="162"/>
      <c r="E243" s="162"/>
      <c r="F243" s="162"/>
      <c r="K243" s="162"/>
      <c r="L243" s="168"/>
      <c r="M243" s="162"/>
      <c r="N243" s="162"/>
      <c r="O243" s="162"/>
      <c r="P243" s="162"/>
      <c r="Q243" s="162"/>
      <c r="R243" s="162"/>
      <c r="S243" s="162"/>
    </row>
    <row r="244" spans="1:19" ht="32.4">
      <c r="A244" s="162" t="s">
        <v>746</v>
      </c>
      <c r="D244" s="162"/>
      <c r="E244" s="162"/>
      <c r="F244" s="162"/>
      <c r="K244" s="162"/>
      <c r="L244" s="168"/>
      <c r="M244" s="162"/>
      <c r="N244" s="162"/>
      <c r="O244" s="162"/>
      <c r="P244" s="162"/>
      <c r="Q244" s="162"/>
      <c r="R244" s="162"/>
      <c r="S244" s="162"/>
    </row>
    <row r="245" spans="1:19" ht="21.6">
      <c r="A245" s="162" t="s">
        <v>656</v>
      </c>
      <c r="D245" s="162"/>
      <c r="E245" s="162"/>
      <c r="F245" s="162"/>
      <c r="K245" s="162"/>
      <c r="L245" s="168"/>
      <c r="M245" s="162"/>
      <c r="N245" s="162"/>
      <c r="O245" s="162"/>
      <c r="P245" s="162"/>
      <c r="Q245" s="162"/>
      <c r="R245" s="162"/>
      <c r="S245" s="162"/>
    </row>
    <row r="246" spans="1:19" ht="21.6">
      <c r="A246" s="162" t="s">
        <v>790</v>
      </c>
      <c r="D246" s="162"/>
      <c r="E246" s="162"/>
      <c r="F246" s="162"/>
      <c r="K246" s="162"/>
      <c r="L246" s="168"/>
      <c r="M246" s="162"/>
      <c r="N246" s="162"/>
      <c r="O246" s="162"/>
      <c r="P246" s="162"/>
      <c r="Q246" s="162"/>
      <c r="R246" s="162"/>
      <c r="S246" s="162"/>
    </row>
    <row r="247" spans="1:19">
      <c r="A247" s="162" t="s">
        <v>709</v>
      </c>
      <c r="D247" s="162"/>
      <c r="E247" s="162"/>
      <c r="F247" s="162"/>
      <c r="K247" s="162"/>
      <c r="L247" s="168"/>
      <c r="M247" s="162"/>
      <c r="N247" s="162"/>
      <c r="O247" s="162"/>
      <c r="P247" s="162"/>
      <c r="Q247" s="162"/>
      <c r="R247" s="162"/>
      <c r="S247" s="162"/>
    </row>
    <row r="248" spans="1:19">
      <c r="A248" s="162" t="s">
        <v>493</v>
      </c>
      <c r="D248" s="162"/>
      <c r="E248" s="162"/>
      <c r="F248" s="162"/>
      <c r="K248" s="162"/>
      <c r="L248" s="168"/>
      <c r="N248" s="162"/>
      <c r="O248" s="162"/>
      <c r="P248" s="162"/>
      <c r="Q248" s="162"/>
      <c r="R248" s="162"/>
      <c r="S248" s="162"/>
    </row>
    <row r="249" spans="1:19">
      <c r="A249" s="162" t="s">
        <v>501</v>
      </c>
      <c r="D249" s="162"/>
      <c r="E249" s="162"/>
      <c r="F249" s="162"/>
      <c r="K249" s="162"/>
      <c r="L249" s="168"/>
      <c r="N249" s="162"/>
      <c r="O249" s="162"/>
      <c r="P249" s="162"/>
      <c r="Q249" s="162"/>
      <c r="R249" s="162"/>
      <c r="S249" s="162"/>
    </row>
    <row r="250" spans="1:19">
      <c r="D250" s="162"/>
      <c r="E250" s="162"/>
      <c r="F250" s="162"/>
      <c r="K250" s="162"/>
      <c r="L250" s="168"/>
      <c r="N250" s="162"/>
      <c r="O250" s="162"/>
      <c r="P250" s="162"/>
      <c r="Q250" s="162"/>
      <c r="R250" s="162"/>
      <c r="S250" s="162"/>
    </row>
  </sheetData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E1713-0608-4555-818A-F97BFCC1C4B9}">
  <sheetPr codeName="Sheet5">
    <tabColor theme="8" tint="0.79998168889431442"/>
  </sheetPr>
  <dimension ref="A1:AM9"/>
  <sheetViews>
    <sheetView showZeros="0" view="pageBreakPreview" zoomScale="70" zoomScaleNormal="70" zoomScaleSheetLayoutView="70" workbookViewId="0">
      <pane xSplit="7" ySplit="3" topLeftCell="H4" activePane="bottomRight" state="frozen"/>
      <selection pane="topRight" activeCell="G1" sqref="G1"/>
      <selection pane="bottomLeft" activeCell="A6" sqref="A6"/>
      <selection pane="bottomRight" activeCell="E6" sqref="E6"/>
    </sheetView>
  </sheetViews>
  <sheetFormatPr defaultColWidth="5.69921875" defaultRowHeight="38.25" customHeight="1"/>
  <cols>
    <col min="1" max="1" width="3.69921875" style="10" customWidth="1"/>
    <col min="2" max="2" width="8.69921875" style="74" bestFit="1" customWidth="1"/>
    <col min="3" max="3" width="12" style="10" customWidth="1"/>
    <col min="4" max="4" width="13.69921875" style="10" customWidth="1"/>
    <col min="5" max="6" width="8" style="10" customWidth="1"/>
    <col min="7" max="7" width="13.69921875" style="10" customWidth="1"/>
    <col min="8" max="8" width="15.19921875" style="10" customWidth="1"/>
    <col min="9" max="9" width="11" style="10" bestFit="1" customWidth="1"/>
    <col min="10" max="10" width="9.69921875" style="10" customWidth="1"/>
    <col min="11" max="11" width="17.09765625" style="10" bestFit="1" customWidth="1"/>
    <col min="12" max="13" width="11.09765625" style="10" customWidth="1"/>
    <col min="14" max="14" width="11.09765625" style="10" bestFit="1" customWidth="1"/>
    <col min="15" max="15" width="23" style="10" bestFit="1" customWidth="1"/>
    <col min="16" max="16" width="7.09765625" style="11" customWidth="1"/>
    <col min="17" max="17" width="13.69921875" style="75" customWidth="1"/>
    <col min="18" max="18" width="8.69921875" style="11" customWidth="1"/>
    <col min="19" max="19" width="17.69921875" style="76" bestFit="1" customWidth="1"/>
    <col min="20" max="20" width="16.19921875" style="10" bestFit="1" customWidth="1"/>
    <col min="21" max="23" width="14.69921875" style="10" customWidth="1"/>
    <col min="24" max="24" width="13.69921875" style="10" bestFit="1" customWidth="1"/>
    <col min="25" max="25" width="12.19921875" style="11" customWidth="1"/>
    <col min="26" max="26" width="17.19921875" style="10" customWidth="1"/>
    <col min="27" max="27" width="19.19921875" style="10" customWidth="1"/>
    <col min="28" max="28" width="13.69921875" style="10" bestFit="1" customWidth="1"/>
    <col min="29" max="29" width="7.69921875" style="10" customWidth="1"/>
    <col min="30" max="30" width="11.19921875" style="77" bestFit="1" customWidth="1"/>
    <col min="31" max="31" width="13" style="10" bestFit="1" customWidth="1"/>
    <col min="32" max="32" width="9.69921875" style="11" customWidth="1"/>
    <col min="33" max="33" width="11.19921875" style="10" customWidth="1"/>
    <col min="34" max="34" width="23.19921875" style="10" customWidth="1"/>
    <col min="35" max="35" width="23" style="10" bestFit="1" customWidth="1"/>
    <col min="36" max="36" width="24.19921875" style="10" customWidth="1"/>
    <col min="37" max="37" width="11.69921875" style="10" bestFit="1" customWidth="1"/>
    <col min="38" max="38" width="11.69921875" style="10" customWidth="1"/>
    <col min="39" max="39" width="20.69921875" style="10" customWidth="1"/>
    <col min="40" max="16384" width="5.69921875" style="10"/>
  </cols>
  <sheetData>
    <row r="1" spans="1:39" s="12" customFormat="1" ht="42" customHeight="1">
      <c r="A1" s="194"/>
      <c r="B1" s="13"/>
      <c r="C1" s="14"/>
      <c r="D1" s="14"/>
      <c r="E1" s="15"/>
      <c r="F1" s="16"/>
      <c r="G1" s="17"/>
      <c r="H1" s="465" t="s">
        <v>791</v>
      </c>
      <c r="I1" s="466"/>
      <c r="J1" s="466"/>
      <c r="K1" s="467"/>
      <c r="L1" s="465" t="s">
        <v>792</v>
      </c>
      <c r="M1" s="466"/>
      <c r="N1" s="466"/>
      <c r="O1" s="467"/>
      <c r="P1" s="18"/>
      <c r="Q1" s="19"/>
      <c r="R1" s="20"/>
      <c r="S1" s="465" t="s">
        <v>793</v>
      </c>
      <c r="T1" s="467"/>
      <c r="U1" s="468" t="s">
        <v>794</v>
      </c>
      <c r="V1" s="463"/>
      <c r="W1" s="463"/>
      <c r="X1" s="469"/>
      <c r="Y1" s="21"/>
      <c r="Z1" s="22"/>
      <c r="AA1" s="23"/>
      <c r="AB1" s="463" t="s">
        <v>795</v>
      </c>
      <c r="AC1" s="463"/>
      <c r="AD1" s="463"/>
      <c r="AE1" s="464"/>
      <c r="AF1" s="462"/>
      <c r="AG1" s="462"/>
      <c r="AH1" s="462"/>
      <c r="AI1" s="462"/>
      <c r="AJ1" s="462"/>
      <c r="AK1" s="462"/>
      <c r="AL1" s="462"/>
      <c r="AM1" s="462"/>
    </row>
    <row r="2" spans="1:39" s="12" customFormat="1" ht="113.1" customHeight="1">
      <c r="A2" s="194"/>
      <c r="B2" s="24" t="s">
        <v>796</v>
      </c>
      <c r="C2" s="25" t="s">
        <v>797</v>
      </c>
      <c r="D2" s="25" t="s">
        <v>798</v>
      </c>
      <c r="E2" s="26" t="s">
        <v>3</v>
      </c>
      <c r="F2" s="26" t="s">
        <v>799</v>
      </c>
      <c r="G2" s="26" t="s">
        <v>800</v>
      </c>
      <c r="H2" s="27" t="s">
        <v>801</v>
      </c>
      <c r="I2" s="27" t="s">
        <v>802</v>
      </c>
      <c r="J2" s="28" t="s">
        <v>803</v>
      </c>
      <c r="K2" s="29" t="s">
        <v>804</v>
      </c>
      <c r="L2" s="27" t="s">
        <v>805</v>
      </c>
      <c r="M2" s="27" t="s">
        <v>806</v>
      </c>
      <c r="N2" s="28" t="s">
        <v>807</v>
      </c>
      <c r="O2" s="28" t="s">
        <v>804</v>
      </c>
      <c r="P2" s="25" t="s">
        <v>808</v>
      </c>
      <c r="Q2" s="30" t="s">
        <v>809</v>
      </c>
      <c r="R2" s="26" t="s">
        <v>810</v>
      </c>
      <c r="S2" s="84" t="s">
        <v>811</v>
      </c>
      <c r="T2" s="27" t="s">
        <v>4</v>
      </c>
      <c r="U2" s="27" t="s">
        <v>9</v>
      </c>
      <c r="V2" s="27" t="s">
        <v>812</v>
      </c>
      <c r="W2" s="27" t="s">
        <v>813</v>
      </c>
      <c r="X2" s="28" t="s">
        <v>814</v>
      </c>
      <c r="Y2" s="25" t="s">
        <v>815</v>
      </c>
      <c r="Z2" s="82" t="s">
        <v>816</v>
      </c>
      <c r="AA2" s="85" t="s">
        <v>817</v>
      </c>
      <c r="AB2" s="83" t="s">
        <v>818</v>
      </c>
      <c r="AC2" s="28" t="s">
        <v>814</v>
      </c>
      <c r="AD2" s="28" t="s">
        <v>819</v>
      </c>
      <c r="AE2" s="88" t="s">
        <v>820</v>
      </c>
      <c r="AF2" s="87" t="s">
        <v>821</v>
      </c>
      <c r="AG2" s="27" t="s">
        <v>822</v>
      </c>
      <c r="AH2" s="28" t="s">
        <v>823</v>
      </c>
      <c r="AI2" s="28" t="s">
        <v>824</v>
      </c>
      <c r="AJ2" s="28" t="s">
        <v>825</v>
      </c>
      <c r="AK2" s="27" t="s">
        <v>826</v>
      </c>
      <c r="AL2" s="31" t="s">
        <v>827</v>
      </c>
      <c r="AM2" s="32" t="s">
        <v>828</v>
      </c>
    </row>
    <row r="3" spans="1:39" s="12" customFormat="1" ht="33.6" customHeight="1">
      <c r="A3" s="194"/>
      <c r="B3" s="33" t="s">
        <v>829</v>
      </c>
      <c r="C3" s="34" t="s">
        <v>830</v>
      </c>
      <c r="D3" s="34" t="s">
        <v>830</v>
      </c>
      <c r="E3" s="35" t="s">
        <v>829</v>
      </c>
      <c r="F3" s="35" t="s">
        <v>829</v>
      </c>
      <c r="G3" s="35" t="s">
        <v>829</v>
      </c>
      <c r="H3" s="34" t="s">
        <v>831</v>
      </c>
      <c r="I3" s="34" t="s">
        <v>831</v>
      </c>
      <c r="J3" s="35" t="s">
        <v>831</v>
      </c>
      <c r="K3" s="36" t="s">
        <v>829</v>
      </c>
      <c r="L3" s="34" t="s">
        <v>831</v>
      </c>
      <c r="M3" s="34" t="s">
        <v>831</v>
      </c>
      <c r="N3" s="35" t="s">
        <v>831</v>
      </c>
      <c r="O3" s="36" t="s">
        <v>829</v>
      </c>
      <c r="P3" s="34" t="s">
        <v>830</v>
      </c>
      <c r="Q3" s="37" t="s">
        <v>831</v>
      </c>
      <c r="R3" s="35" t="s">
        <v>829</v>
      </c>
      <c r="S3" s="38" t="s">
        <v>831</v>
      </c>
      <c r="T3" s="34" t="s">
        <v>831</v>
      </c>
      <c r="U3" s="34" t="s">
        <v>831</v>
      </c>
      <c r="V3" s="34" t="s">
        <v>830</v>
      </c>
      <c r="W3" s="34" t="s">
        <v>830</v>
      </c>
      <c r="X3" s="35" t="s">
        <v>831</v>
      </c>
      <c r="Y3" s="34" t="s">
        <v>831</v>
      </c>
      <c r="Z3" s="39" t="s">
        <v>831</v>
      </c>
      <c r="AA3" s="40" t="s">
        <v>831</v>
      </c>
      <c r="AB3" s="41" t="s">
        <v>832</v>
      </c>
      <c r="AC3" s="35" t="s">
        <v>833</v>
      </c>
      <c r="AD3" s="35" t="s">
        <v>833</v>
      </c>
      <c r="AE3" s="42" t="s">
        <v>833</v>
      </c>
      <c r="AF3" s="43" t="s">
        <v>830</v>
      </c>
      <c r="AG3" s="34" t="s">
        <v>831</v>
      </c>
      <c r="AH3" s="35" t="s">
        <v>829</v>
      </c>
      <c r="AI3" s="35" t="s">
        <v>829</v>
      </c>
      <c r="AJ3" s="35" t="s">
        <v>829</v>
      </c>
      <c r="AK3" s="34" t="s">
        <v>832</v>
      </c>
      <c r="AL3" s="44" t="s">
        <v>829</v>
      </c>
      <c r="AM3" s="45" t="s">
        <v>831</v>
      </c>
    </row>
    <row r="4" spans="1:39" ht="46.35" customHeight="1">
      <c r="B4" s="46" t="s">
        <v>834</v>
      </c>
      <c r="C4" s="47" t="s">
        <v>835</v>
      </c>
      <c r="D4" s="48" t="s">
        <v>836</v>
      </c>
      <c r="E4" s="49" t="s">
        <v>837</v>
      </c>
      <c r="F4" s="49">
        <v>7</v>
      </c>
      <c r="G4" s="50" t="s">
        <v>838</v>
      </c>
      <c r="H4" s="47" t="s">
        <v>839</v>
      </c>
      <c r="I4" s="47" t="s">
        <v>840</v>
      </c>
      <c r="J4" s="47" t="s">
        <v>841</v>
      </c>
      <c r="K4" s="51" t="str">
        <f t="shared" ref="K4:K5" si="0">CONCATENATE($H4," ",$I4," ",$J4)</f>
        <v>KOKUSAI Taro Jica</v>
      </c>
      <c r="L4" s="47" t="s">
        <v>842</v>
      </c>
      <c r="M4" s="47" t="s">
        <v>843</v>
      </c>
      <c r="N4" s="47" t="s">
        <v>844</v>
      </c>
      <c r="O4" s="51" t="str">
        <f t="shared" ref="O4" si="1">CONCATENATE($L4," ",$M4," ",$N4)</f>
        <v>コクサイ タロウ ジャイカ</v>
      </c>
      <c r="P4" s="50" t="s">
        <v>845</v>
      </c>
      <c r="Q4" s="52">
        <v>29952</v>
      </c>
      <c r="R4" s="49">
        <v>42</v>
      </c>
      <c r="S4" s="53" t="s">
        <v>846</v>
      </c>
      <c r="T4" s="54" t="s">
        <v>847</v>
      </c>
      <c r="U4" s="47" t="s">
        <v>848</v>
      </c>
      <c r="V4" s="47" t="s">
        <v>849</v>
      </c>
      <c r="W4" s="47" t="s">
        <v>204</v>
      </c>
      <c r="X4" s="47" t="s">
        <v>850</v>
      </c>
      <c r="Y4" s="50"/>
      <c r="Z4" s="50">
        <v>2</v>
      </c>
      <c r="AA4" s="47" t="s">
        <v>851</v>
      </c>
      <c r="AB4" s="47" t="s">
        <v>221</v>
      </c>
      <c r="AC4" s="47" t="s">
        <v>852</v>
      </c>
      <c r="AD4" s="47" t="s">
        <v>852</v>
      </c>
      <c r="AE4" s="55" t="s">
        <v>853</v>
      </c>
      <c r="AF4" s="56">
        <v>2</v>
      </c>
      <c r="AG4" s="57" t="s">
        <v>854</v>
      </c>
      <c r="AH4" s="49" t="s">
        <v>855</v>
      </c>
      <c r="AI4" s="49" t="s">
        <v>850</v>
      </c>
      <c r="AJ4" s="49" t="s">
        <v>850</v>
      </c>
      <c r="AK4" s="58" t="s">
        <v>856</v>
      </c>
      <c r="AL4" s="59"/>
      <c r="AM4" s="55" t="s">
        <v>857</v>
      </c>
    </row>
    <row r="5" spans="1:39" s="60" customFormat="1" ht="48.75" customHeight="1">
      <c r="B5" s="61" t="s">
        <v>834</v>
      </c>
      <c r="C5" s="62" t="e">
        <f>#REF!</f>
        <v>#REF!</v>
      </c>
      <c r="D5" s="63" t="e">
        <f>#REF!</f>
        <v>#REF!</v>
      </c>
      <c r="E5" s="92"/>
      <c r="F5" s="93" t="s">
        <v>858</v>
      </c>
      <c r="G5" s="94"/>
      <c r="H5" s="62" t="e">
        <f>UPPER(#REF!)</f>
        <v>#REF!</v>
      </c>
      <c r="I5" s="62" t="e">
        <f>PROPER(#REF!)</f>
        <v>#REF!</v>
      </c>
      <c r="J5" s="62" t="e">
        <f>PROPER(#REF!)</f>
        <v>#REF!</v>
      </c>
      <c r="K5" s="66" t="e">
        <f t="shared" si="0"/>
        <v>#REF!</v>
      </c>
      <c r="L5" s="62"/>
      <c r="M5" s="62"/>
      <c r="N5" s="62"/>
      <c r="O5" s="66"/>
      <c r="P5" s="65" t="str" cm="1">
        <f t="array" ref="P5">IFERROR(_xlfn.IFS(#REF!="Male","M",#REF!="Female","F"),"")</f>
        <v/>
      </c>
      <c r="Q5" s="67" t="str">
        <f>IFERROR(DATE(#REF!,#REF!,#REF!),"")</f>
        <v/>
      </c>
      <c r="R5" s="64" t="e">
        <f>#REF!</f>
        <v>#REF!</v>
      </c>
      <c r="S5" s="62" t="e">
        <f>#REF!&amp;" "&amp;#REF!</f>
        <v>#REF!</v>
      </c>
      <c r="T5" s="78" t="e">
        <f>#REF!</f>
        <v>#REF!</v>
      </c>
      <c r="U5" s="62" t="e">
        <f>#REF!</f>
        <v>#REF!</v>
      </c>
      <c r="V5" s="62" t="e">
        <f>#REF!</f>
        <v>#REF!</v>
      </c>
      <c r="W5" s="62" t="e">
        <f>#REF!</f>
        <v>#REF!</v>
      </c>
      <c r="X5" s="62"/>
      <c r="Y5" s="65"/>
      <c r="Z5" s="65"/>
      <c r="AA5" s="62"/>
      <c r="AB5" s="65" t="e">
        <f>#REF!</f>
        <v>#REF!</v>
      </c>
      <c r="AC5" s="79" t="e">
        <f>#REF!</f>
        <v>#REF!</v>
      </c>
      <c r="AD5" s="65" t="e">
        <f>#REF!</f>
        <v>#REF!</v>
      </c>
      <c r="AE5" s="80" t="str">
        <f>IFERROR(DATE(#REF!,#REF!,#REF!),"")</f>
        <v/>
      </c>
      <c r="AF5" s="86">
        <v>1</v>
      </c>
      <c r="AG5" s="65" t="e">
        <f>#REF!</f>
        <v>#REF!</v>
      </c>
      <c r="AH5" s="64" t="e">
        <f>#REF!</f>
        <v>#REF!</v>
      </c>
      <c r="AI5" s="64" t="e">
        <f>#REF!</f>
        <v>#REF!</v>
      </c>
      <c r="AJ5" s="64" t="e">
        <f>#REF!</f>
        <v>#REF!</v>
      </c>
      <c r="AK5" s="65" t="e">
        <f>#REF!</f>
        <v>#REF!</v>
      </c>
      <c r="AL5" s="69" t="e">
        <f>#REF!</f>
        <v>#REF!</v>
      </c>
      <c r="AM5" s="70" t="e">
        <f>#REF!</f>
        <v>#REF!</v>
      </c>
    </row>
    <row r="6" spans="1:39" s="60" customFormat="1" ht="38.25" customHeight="1">
      <c r="B6" s="61" t="str">
        <f>B5</f>
        <v>001</v>
      </c>
      <c r="C6" s="62" t="e">
        <f t="shared" ref="C6:AE7" si="2">C5</f>
        <v>#REF!</v>
      </c>
      <c r="D6" s="63" t="e">
        <f t="shared" si="2"/>
        <v>#REF!</v>
      </c>
      <c r="E6" s="90"/>
      <c r="F6" s="93" t="s">
        <v>858</v>
      </c>
      <c r="G6" s="41"/>
      <c r="H6" s="62" t="e">
        <f>H5</f>
        <v>#REF!</v>
      </c>
      <c r="I6" s="62" t="e">
        <f>I5</f>
        <v>#REF!</v>
      </c>
      <c r="J6" s="62" t="e">
        <f t="shared" si="2"/>
        <v>#REF!</v>
      </c>
      <c r="K6" s="66" t="e">
        <f t="shared" si="2"/>
        <v>#REF!</v>
      </c>
      <c r="L6" s="62"/>
      <c r="M6" s="62"/>
      <c r="N6" s="62"/>
      <c r="O6" s="66"/>
      <c r="P6" s="65" t="str">
        <f t="shared" si="2"/>
        <v/>
      </c>
      <c r="Q6" s="68" t="str">
        <f t="shared" si="2"/>
        <v/>
      </c>
      <c r="R6" s="64" t="e">
        <f t="shared" si="2"/>
        <v>#REF!</v>
      </c>
      <c r="S6" s="71" t="e">
        <f t="shared" si="2"/>
        <v>#REF!</v>
      </c>
      <c r="T6" s="71" t="e">
        <f t="shared" si="2"/>
        <v>#REF!</v>
      </c>
      <c r="U6" s="62" t="e">
        <f t="shared" si="2"/>
        <v>#REF!</v>
      </c>
      <c r="V6" s="62" t="e">
        <f t="shared" si="2"/>
        <v>#REF!</v>
      </c>
      <c r="W6" s="62" t="e">
        <f t="shared" si="2"/>
        <v>#REF!</v>
      </c>
      <c r="X6" s="62">
        <f t="shared" si="2"/>
        <v>0</v>
      </c>
      <c r="Y6" s="65"/>
      <c r="Z6" s="65"/>
      <c r="AA6" s="72"/>
      <c r="AB6" s="65" t="e">
        <f t="shared" si="2"/>
        <v>#REF!</v>
      </c>
      <c r="AC6" s="79" t="e">
        <f t="shared" si="2"/>
        <v>#REF!</v>
      </c>
      <c r="AD6" s="65" t="e">
        <f t="shared" si="2"/>
        <v>#REF!</v>
      </c>
      <c r="AE6" s="81" t="str">
        <f t="shared" si="2"/>
        <v/>
      </c>
      <c r="AF6" s="73">
        <v>2</v>
      </c>
      <c r="AG6" s="65" t="e">
        <f>#REF!</f>
        <v>#REF!</v>
      </c>
      <c r="AH6" s="64" t="e">
        <f>#REF!</f>
        <v>#REF!</v>
      </c>
      <c r="AI6" s="64" t="e">
        <f>#REF!</f>
        <v>#REF!</v>
      </c>
      <c r="AJ6" s="64" t="e">
        <f>#REF!</f>
        <v>#REF!</v>
      </c>
      <c r="AK6" s="65" t="e">
        <f>#REF!</f>
        <v>#REF!</v>
      </c>
      <c r="AL6" s="69" t="e">
        <f>#REF!</f>
        <v>#REF!</v>
      </c>
      <c r="AM6" s="70" t="e">
        <f>#REF!</f>
        <v>#REF!</v>
      </c>
    </row>
    <row r="7" spans="1:39" s="60" customFormat="1" ht="38.25" customHeight="1">
      <c r="B7" s="61" t="str">
        <f>B5</f>
        <v>001</v>
      </c>
      <c r="C7" s="62" t="e">
        <f t="shared" ref="C7:AE7" si="3">C5</f>
        <v>#REF!</v>
      </c>
      <c r="D7" s="63" t="e">
        <f t="shared" si="3"/>
        <v>#REF!</v>
      </c>
      <c r="E7" s="90"/>
      <c r="F7" s="93" t="s">
        <v>858</v>
      </c>
      <c r="G7" s="91"/>
      <c r="H7" s="62" t="e">
        <f>H6</f>
        <v>#REF!</v>
      </c>
      <c r="I7" s="62" t="e">
        <f>I6</f>
        <v>#REF!</v>
      </c>
      <c r="J7" s="62" t="e">
        <f t="shared" si="3"/>
        <v>#REF!</v>
      </c>
      <c r="K7" s="66" t="e">
        <f t="shared" si="3"/>
        <v>#REF!</v>
      </c>
      <c r="L7" s="62"/>
      <c r="M7" s="62"/>
      <c r="N7" s="62"/>
      <c r="O7" s="66"/>
      <c r="P7" s="65" t="str">
        <f t="shared" si="3"/>
        <v/>
      </c>
      <c r="Q7" s="68" t="str">
        <f t="shared" si="3"/>
        <v/>
      </c>
      <c r="R7" s="64" t="e">
        <f t="shared" si="3"/>
        <v>#REF!</v>
      </c>
      <c r="S7" s="71" t="e">
        <f t="shared" si="2"/>
        <v>#REF!</v>
      </c>
      <c r="T7" s="71" t="e">
        <f t="shared" si="2"/>
        <v>#REF!</v>
      </c>
      <c r="U7" s="62" t="e">
        <f t="shared" si="3"/>
        <v>#REF!</v>
      </c>
      <c r="V7" s="62" t="e">
        <f t="shared" si="3"/>
        <v>#REF!</v>
      </c>
      <c r="W7" s="62" t="e">
        <f t="shared" si="3"/>
        <v>#REF!</v>
      </c>
      <c r="X7" s="62">
        <f t="shared" si="3"/>
        <v>0</v>
      </c>
      <c r="Y7" s="65"/>
      <c r="Z7" s="65"/>
      <c r="AA7" s="72"/>
      <c r="AB7" s="65" t="e">
        <f t="shared" si="3"/>
        <v>#REF!</v>
      </c>
      <c r="AC7" s="79" t="e">
        <f t="shared" si="3"/>
        <v>#REF!</v>
      </c>
      <c r="AD7" s="65" t="e">
        <f t="shared" si="3"/>
        <v>#REF!</v>
      </c>
      <c r="AE7" s="81" t="str">
        <f t="shared" si="3"/>
        <v/>
      </c>
      <c r="AF7" s="73">
        <v>3</v>
      </c>
      <c r="AG7" s="65" t="e">
        <f>#REF!</f>
        <v>#REF!</v>
      </c>
      <c r="AH7" s="64" t="e">
        <f>#REF!</f>
        <v>#REF!</v>
      </c>
      <c r="AI7" s="64" t="e">
        <f>#REF!</f>
        <v>#REF!</v>
      </c>
      <c r="AJ7" s="64" t="e">
        <f>#REF!</f>
        <v>#REF!</v>
      </c>
      <c r="AK7" s="65" t="e">
        <f>#REF!</f>
        <v>#REF!</v>
      </c>
      <c r="AL7" s="69" t="e">
        <f>#REF!</f>
        <v>#REF!</v>
      </c>
      <c r="AM7" s="70" t="e">
        <f>#REF!</f>
        <v>#REF!</v>
      </c>
    </row>
    <row r="8" spans="1:39" ht="38.25" customHeight="1">
      <c r="H8" s="60"/>
    </row>
    <row r="9" spans="1:39" ht="38.25" customHeight="1">
      <c r="H9" s="60"/>
    </row>
  </sheetData>
  <sheetProtection formatColumns="0" formatRows="0" insertRows="0" insertHyperlinks="0" deleteRows="0" selectLockedCells="1" sort="0" autoFilter="0"/>
  <autoFilter ref="A4:AM7" xr:uid="{00000000-0001-0000-0000-000000000000}"/>
  <mergeCells count="7">
    <mergeCell ref="AF1:AM1"/>
    <mergeCell ref="AB1:AE1"/>
    <mergeCell ref="A1:A3"/>
    <mergeCell ref="H1:K1"/>
    <mergeCell ref="L1:O1"/>
    <mergeCell ref="S1:T1"/>
    <mergeCell ref="U1:X1"/>
  </mergeCells>
  <phoneticPr fontId="1"/>
  <conditionalFormatting sqref="L5:L7">
    <cfRule type="expression" dxfId="14" priority="3">
      <formula>AND($K5&lt;&gt;"",$L5="")</formula>
    </cfRule>
  </conditionalFormatting>
  <conditionalFormatting sqref="M5:M7">
    <cfRule type="expression" dxfId="13" priority="4">
      <formula>AND($K5&lt;&gt;"",$M5="")</formula>
    </cfRule>
  </conditionalFormatting>
  <conditionalFormatting sqref="P5">
    <cfRule type="expression" dxfId="12" priority="5">
      <formula>AND($K5&lt;&gt;"",$P5="")</formula>
    </cfRule>
  </conditionalFormatting>
  <conditionalFormatting sqref="Q5">
    <cfRule type="expression" dxfId="11" priority="6">
      <formula>AND($K5&lt;&gt;"",$Q5="")</formula>
    </cfRule>
  </conditionalFormatting>
  <conditionalFormatting sqref="S5">
    <cfRule type="expression" dxfId="10" priority="7">
      <formula>AND($K5&lt;&gt;"",$S5="")</formula>
    </cfRule>
  </conditionalFormatting>
  <conditionalFormatting sqref="T5">
    <cfRule type="expression" dxfId="9" priority="8">
      <formula>AND($K5&lt;&gt;"",$T5="")</formula>
    </cfRule>
  </conditionalFormatting>
  <conditionalFormatting sqref="U5">
    <cfRule type="expression" dxfId="8" priority="9">
      <formula>AND($K5&lt;&gt;"",$U5="")</formula>
    </cfRule>
  </conditionalFormatting>
  <conditionalFormatting sqref="V5">
    <cfRule type="expression" dxfId="7" priority="10">
      <formula>AND($K5&lt;&gt;"",$V5="")</formula>
    </cfRule>
  </conditionalFormatting>
  <conditionalFormatting sqref="W5">
    <cfRule type="expression" dxfId="6" priority="11">
      <formula>AND($K5&lt;&gt;"",$W5="")</formula>
    </cfRule>
  </conditionalFormatting>
  <conditionalFormatting sqref="Y5:Y7">
    <cfRule type="expression" dxfId="5" priority="12">
      <formula>AND($K5&lt;&gt;"",$Y5="")</formula>
    </cfRule>
  </conditionalFormatting>
  <conditionalFormatting sqref="Z5:Z7">
    <cfRule type="containsBlanks" dxfId="4" priority="1">
      <formula>LEN(TRIM(Z5))=0</formula>
    </cfRule>
  </conditionalFormatting>
  <conditionalFormatting sqref="AE5">
    <cfRule type="expression" dxfId="3" priority="13">
      <formula>AND($K5&lt;&gt;"",$AE5="")</formula>
    </cfRule>
  </conditionalFormatting>
  <conditionalFormatting sqref="AF5">
    <cfRule type="expression" dxfId="2" priority="14">
      <formula>AND($K5&lt;&gt;"",$AF5="")</formula>
    </cfRule>
  </conditionalFormatting>
  <conditionalFormatting sqref="AG5:AG7">
    <cfRule type="expression" dxfId="1" priority="15">
      <formula>AND($K5&lt;&gt;"",$AG5="")</formula>
    </cfRule>
  </conditionalFormatting>
  <conditionalFormatting sqref="AK5:AK7">
    <cfRule type="expression" dxfId="0" priority="1894">
      <formula>AND($K5&lt;&gt;"",$AK5="")</formula>
    </cfRule>
  </conditionalFormatting>
  <conditionalFormatting sqref="AM5:AM7">
    <cfRule type="notContainsBlanks" priority="2" stopIfTrue="1">
      <formula>LEN(TRIM(AM5))&gt;0</formula>
    </cfRule>
  </conditionalFormatting>
  <dataValidations count="2">
    <dataValidation type="custom" errorStyle="warning" allowBlank="1" showErrorMessage="1" errorTitle="Enter in all capital letters." error="Please enter in all capital letters._x000a_e.g. abcde → ABCDE" sqref="H6:H9 I6:I7 H5:J5" xr:uid="{3D75AEF7-AEDB-4C35-98CB-B9F2A6EACEE6}">
      <formula1>EXACT(H5,UPPER(H5))</formula1>
    </dataValidation>
    <dataValidation type="textLength" operator="equal" allowBlank="1" showInputMessage="1" showErrorMessage="1" error="Country Code + Program Code + 3 digits number, please" sqref="G4:G5" xr:uid="{CD21C583-7A63-41BC-8F4F-D4A1593295AB}">
      <formula1>6</formula1>
    </dataValidation>
  </dataValidations>
  <hyperlinks>
    <hyperlink ref="T4" r:id="rId1" xr:uid="{48FE29B4-D272-4DEA-B4E2-2B25300F7546}"/>
  </hyperlinks>
  <pageMargins left="0.23622047244094491" right="0.23622047244094491" top="0.74803149606299213" bottom="0.74803149606299213" header="0.31496062992125984" footer="0.31496062992125984"/>
  <pageSetup paperSize="8" scale="35" fitToHeight="5" pageOrder="overThenDown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7</vt:i4>
      </vt:variant>
    </vt:vector>
  </HeadingPairs>
  <TitlesOfParts>
    <vt:vector size="11" baseType="lpstr">
      <vt:lpstr>Annex3(Health Certificate)</vt:lpstr>
      <vt:lpstr>Annex4(Medical History)</vt:lpstr>
      <vt:lpstr>List</vt:lpstr>
      <vt:lpstr>DB</vt:lpstr>
      <vt:lpstr>A</vt:lpstr>
      <vt:lpstr>B</vt:lpstr>
      <vt:lpstr>C_</vt:lpstr>
      <vt:lpstr>D</vt:lpstr>
      <vt:lpstr>'Annex3(Health Certificate)'!Print_Area</vt:lpstr>
      <vt:lpstr>DB!Print_Area</vt:lpstr>
      <vt:lpstr>Year_1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080881 中川 雅人</dc:creator>
  <cp:keywords/>
  <dc:description/>
  <cp:lastModifiedBy>Zaitova, Shahidem[Zaitova Shahidem]</cp:lastModifiedBy>
  <cp:revision/>
  <dcterms:created xsi:type="dcterms:W3CDTF">2017-04-03T06:25:51Z</dcterms:created>
  <dcterms:modified xsi:type="dcterms:W3CDTF">2025-10-03T11:49:06Z</dcterms:modified>
  <cp:category/>
  <cp:contentStatus/>
</cp:coreProperties>
</file>